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soumu14\Desktop\"/>
    </mc:Choice>
  </mc:AlternateContent>
  <xr:revisionPtr revIDLastSave="0" documentId="13_ncr:1_{BF690793-14E5-43D7-AE61-CB368B0CF6CC}" xr6:coauthVersionLast="47" xr6:coauthVersionMax="47" xr10:uidLastSave="{00000000-0000-0000-0000-000000000000}"/>
  <bookViews>
    <workbookView xWindow="-120" yWindow="-120" windowWidth="20730" windowHeight="11040" tabRatio="805" firstSheet="6" activeTab="6" xr2:uid="{00000000-000D-0000-FFFF-FFFF00000000}"/>
  </bookViews>
  <sheets>
    <sheet name="参照用シート" sheetId="2" state="hidden" r:id="rId1"/>
    <sheet name="リスト" sheetId="38" state="hidden" r:id="rId2"/>
    <sheet name="工事様式④-1主観点算定確認届" sheetId="33" state="hidden" r:id="rId3"/>
    <sheet name="工事様式④-2清掃美化活動への参加状況報告書" sheetId="34" state="hidden" r:id="rId4"/>
    <sheet name="工事様式④-3一級相当技術者一覧表（主観点算定用）" sheetId="36" state="hidden" r:id="rId5"/>
    <sheet name="様式①八代市電子入札システム利用届" sheetId="35" state="hidden" r:id="rId6"/>
    <sheet name="共通様式③市町村税等滞納有無調査承諾書" sheetId="28" r:id="rId7"/>
  </sheets>
  <definedNames>
    <definedName name="_xlnm._FilterDatabase" localSheetId="1" hidden="1">リスト!$A$1:$I$65</definedName>
    <definedName name="_xlnm._FilterDatabase" localSheetId="4" hidden="1">'工事様式④-3一級相当技術者一覧表（主観点算定用）'!$B$11:$B$50</definedName>
    <definedName name="_xlnm._FilterDatabase" localSheetId="0" hidden="1">参照用シート!$A$2:$M$4</definedName>
    <definedName name="_xlnm.Print_Area" localSheetId="6">共通様式③市町村税等滞納有無調査承諾書!$A$1:$E$21</definedName>
    <definedName name="_xlnm.Print_Area" localSheetId="2">'工事様式④-1主観点算定確認届'!$A$2:$F$25</definedName>
    <definedName name="_xlnm.Print_Area" localSheetId="3">'工事様式④-2清掃美化活動への参加状況報告書'!$A$1:$I$46</definedName>
    <definedName name="_xlnm.Print_Area" localSheetId="4">'工事様式④-3一級相当技術者一覧表（主観点算定用）'!$A$2:$G$70</definedName>
    <definedName name="_xlnm.Print_Area" localSheetId="0">参照用シート!$A$2:$N$4</definedName>
    <definedName name="_xlnm.Print_Titles" localSheetId="4">'工事様式④-3一級相当技術者一覧表（主観点算定用）'!$3:$10</definedName>
    <definedName name="とび内訳">リスト!$L$2:$L$5</definedName>
    <definedName name="許可区分">リスト!$I$2:$I$49</definedName>
    <definedName name="業種">リスト!$K$2:$K$30</definedName>
    <definedName name="月">リスト!$E$2:$E$13</definedName>
    <definedName name="元号">リスト!$C$2:$C$5</definedName>
    <definedName name="校区">リスト!$H$2:$H$22</definedName>
    <definedName name="市内市外">リスト!$A$2:$A$3</definedName>
    <definedName name="申請年">リスト!$D$26:$D$27</definedName>
    <definedName name="都道府県">リスト!$G$3:$G$49</definedName>
    <definedName name="日">リスト!$F$2:$F$32</definedName>
    <definedName name="年">リスト!$D$2:$D$65</definedName>
    <definedName name="本社支店">リスト!$B$2:$B$3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4" i="2" l="1"/>
  <c r="AQ4" i="2" l="1"/>
  <c r="AP4" i="2"/>
  <c r="AN4" i="2"/>
  <c r="AM4" i="2"/>
  <c r="AL4" i="2"/>
  <c r="AK4" i="2"/>
  <c r="AJ4" i="2"/>
  <c r="AI4" i="2"/>
  <c r="AO4" i="2"/>
  <c r="R4" i="2" l="1"/>
  <c r="P4" i="2"/>
  <c r="Q4" i="2"/>
  <c r="I4" i="2" l="1"/>
  <c r="Z4" i="2" l="1"/>
  <c r="G2" i="35" l="1"/>
  <c r="G3" i="34"/>
  <c r="F5" i="33"/>
  <c r="AD4" i="2" l="1"/>
  <c r="GH4" i="2" l="1"/>
  <c r="GI4" i="2"/>
  <c r="Y4" i="2"/>
  <c r="X4" i="2"/>
  <c r="W4" i="2"/>
  <c r="BE4" i="2"/>
  <c r="BT4" i="2"/>
  <c r="BS4" i="2"/>
  <c r="BR4" i="2"/>
  <c r="BQ4" i="2"/>
  <c r="BP4" i="2"/>
  <c r="BO4" i="2"/>
  <c r="BN4" i="2"/>
  <c r="BM4" i="2"/>
  <c r="BL4" i="2"/>
  <c r="BK4" i="2"/>
  <c r="BJ4" i="2"/>
  <c r="BI4" i="2"/>
  <c r="BH4" i="2"/>
  <c r="BG4" i="2"/>
  <c r="BF4" i="2"/>
  <c r="BD4" i="2"/>
  <c r="BC4" i="2"/>
  <c r="BB4" i="2"/>
  <c r="BA4" i="2"/>
  <c r="AZ4" i="2"/>
  <c r="AY4" i="2"/>
  <c r="AX4" i="2"/>
  <c r="AW4" i="2"/>
  <c r="AV4" i="2"/>
  <c r="AU4" i="2"/>
  <c r="AT4" i="2"/>
  <c r="AS4" i="2"/>
  <c r="AR4" i="2"/>
  <c r="GF4" i="2"/>
  <c r="GE4" i="2"/>
  <c r="GD4" i="2"/>
  <c r="GC4" i="2"/>
  <c r="AH4" i="2"/>
  <c r="AG4" i="2"/>
  <c r="AE4" i="2"/>
  <c r="AC4" i="2"/>
  <c r="AB4" i="2"/>
  <c r="F6" i="36" s="1"/>
  <c r="AA4" i="2"/>
  <c r="GG4" i="2"/>
  <c r="GB4" i="2"/>
  <c r="GA4" i="2"/>
  <c r="FZ4" i="2"/>
  <c r="FY4" i="2"/>
  <c r="FX4" i="2"/>
  <c r="FW4" i="2"/>
  <c r="FV4" i="2"/>
  <c r="FU4" i="2"/>
  <c r="FT4" i="2"/>
  <c r="FS4" i="2"/>
  <c r="FR4" i="2"/>
  <c r="FQ4" i="2"/>
  <c r="FP4" i="2"/>
  <c r="FO4" i="2"/>
  <c r="FN4" i="2"/>
  <c r="FM4" i="2"/>
  <c r="FL4" i="2"/>
  <c r="FK4" i="2"/>
  <c r="FJ4" i="2"/>
  <c r="FI4" i="2"/>
  <c r="FH4" i="2"/>
  <c r="FG4" i="2"/>
  <c r="FF4" i="2"/>
  <c r="FE4" i="2"/>
  <c r="FD4" i="2"/>
  <c r="FC4" i="2"/>
  <c r="FB4" i="2"/>
  <c r="FA4" i="2"/>
  <c r="EZ4" i="2"/>
  <c r="EY4" i="2"/>
  <c r="EX4" i="2"/>
  <c r="EW4" i="2"/>
  <c r="EV4" i="2"/>
  <c r="EU4" i="2"/>
  <c r="ET4" i="2"/>
  <c r="ES4" i="2"/>
  <c r="ER4" i="2"/>
  <c r="EQ4" i="2"/>
  <c r="EP4" i="2"/>
  <c r="EO4" i="2"/>
  <c r="EN4" i="2"/>
  <c r="EM4" i="2"/>
  <c r="EL4" i="2"/>
  <c r="EK4" i="2"/>
  <c r="EJ4" i="2"/>
  <c r="EI4" i="2"/>
  <c r="EH4" i="2"/>
  <c r="EG4" i="2"/>
  <c r="EF4" i="2"/>
  <c r="EE4" i="2"/>
  <c r="ED4" i="2"/>
  <c r="EC4" i="2"/>
  <c r="EB4" i="2"/>
  <c r="DZ4" i="2"/>
  <c r="CD6" i="33" s="1"/>
  <c r="EA4" i="2"/>
  <c r="DY4" i="2"/>
  <c r="DU4" i="2"/>
  <c r="DX4" i="2"/>
  <c r="DW4" i="2"/>
  <c r="DV4" i="2"/>
  <c r="DT4" i="2"/>
  <c r="DS4" i="2"/>
  <c r="DR4" i="2"/>
  <c r="DQ4" i="2"/>
  <c r="DP4" i="2"/>
  <c r="DO4" i="2"/>
  <c r="DN4" i="2"/>
  <c r="DM4" i="2"/>
  <c r="DL4" i="2"/>
  <c r="DK4" i="2"/>
  <c r="DJ4" i="2"/>
  <c r="DI4" i="2"/>
  <c r="DH4" i="2"/>
  <c r="DG4" i="2"/>
  <c r="DF4" i="2"/>
  <c r="DE4" i="2"/>
  <c r="DD4" i="2"/>
  <c r="DC4" i="2"/>
  <c r="DB4" i="2"/>
  <c r="DA4" i="2"/>
  <c r="CZ4" i="2"/>
  <c r="CY4" i="2"/>
  <c r="CX4" i="2"/>
  <c r="CW4" i="2"/>
  <c r="CV4" i="2"/>
  <c r="CU4" i="2"/>
  <c r="CT4" i="2"/>
  <c r="CS4" i="2"/>
  <c r="CR4" i="2"/>
  <c r="CQ4" i="2"/>
  <c r="CP4" i="2"/>
  <c r="CO4" i="2"/>
  <c r="CN4" i="2"/>
  <c r="CM4" i="2"/>
  <c r="CL4" i="2"/>
  <c r="CK4" i="2"/>
  <c r="CJ4" i="2"/>
  <c r="CI4" i="2"/>
  <c r="CH4" i="2"/>
  <c r="CG4" i="2"/>
  <c r="CC4" i="2"/>
  <c r="CD4" i="2"/>
  <c r="CE4" i="2"/>
  <c r="CF4" i="2"/>
  <c r="BY4" i="2"/>
  <c r="BZ4" i="2"/>
  <c r="CA4" i="2"/>
  <c r="CB4" i="2"/>
  <c r="BX4" i="2"/>
  <c r="BW4" i="2"/>
  <c r="Y6" i="33" s="1"/>
  <c r="BV4" i="2"/>
  <c r="X6" i="33" s="1"/>
  <c r="BU4" i="2"/>
  <c r="V4" i="2"/>
  <c r="U4" i="2"/>
  <c r="T4" i="2"/>
  <c r="S4" i="2"/>
  <c r="N4" i="2"/>
  <c r="M4" i="2"/>
  <c r="L4" i="2"/>
  <c r="K4" i="2"/>
  <c r="J4" i="2"/>
  <c r="C4" i="2"/>
  <c r="H4" i="2"/>
  <c r="G4" i="2"/>
  <c r="E4" i="2"/>
  <c r="B4" i="2"/>
  <c r="B201" i="36"/>
  <c r="B200" i="36"/>
  <c r="B199" i="36"/>
  <c r="B198" i="36"/>
  <c r="B197" i="36"/>
  <c r="B196" i="36"/>
  <c r="B195" i="36"/>
  <c r="B194" i="36"/>
  <c r="B193" i="36"/>
  <c r="B192" i="36"/>
  <c r="B191" i="36"/>
  <c r="B190" i="36"/>
  <c r="B189" i="36"/>
  <c r="B188" i="36"/>
  <c r="B187" i="36"/>
  <c r="B186" i="36"/>
  <c r="B185" i="36"/>
  <c r="B184" i="36"/>
  <c r="B183" i="36"/>
  <c r="B182" i="36"/>
  <c r="B181" i="36"/>
  <c r="B180" i="36"/>
  <c r="B179" i="36"/>
  <c r="B178" i="36"/>
  <c r="B177" i="36"/>
  <c r="B176" i="36"/>
  <c r="B175" i="36"/>
  <c r="B174" i="36"/>
  <c r="B173" i="36"/>
  <c r="B172" i="36"/>
  <c r="B171" i="36"/>
  <c r="B170" i="36"/>
  <c r="B169" i="36"/>
  <c r="B168" i="36"/>
  <c r="B167" i="36"/>
  <c r="B166" i="36"/>
  <c r="B165" i="36"/>
  <c r="B164" i="36"/>
  <c r="B163" i="36"/>
  <c r="B162" i="36"/>
  <c r="B161" i="36"/>
  <c r="B160" i="36"/>
  <c r="B159" i="36"/>
  <c r="B158" i="36"/>
  <c r="B157" i="36"/>
  <c r="B156" i="36"/>
  <c r="B155" i="36"/>
  <c r="B154" i="36"/>
  <c r="B153" i="36"/>
  <c r="B152" i="36"/>
  <c r="B151" i="36"/>
  <c r="B150" i="36"/>
  <c r="B149" i="36"/>
  <c r="B148" i="36"/>
  <c r="B147" i="36"/>
  <c r="B146" i="36"/>
  <c r="B145" i="36"/>
  <c r="B144" i="36"/>
  <c r="B143" i="36"/>
  <c r="B142" i="36"/>
  <c r="B141" i="36"/>
  <c r="B140" i="36"/>
  <c r="B139" i="36"/>
  <c r="B138" i="36"/>
  <c r="B137" i="36"/>
  <c r="B136" i="36"/>
  <c r="B135" i="36"/>
  <c r="B134" i="36"/>
  <c r="B133" i="36"/>
  <c r="B132" i="36"/>
  <c r="B131" i="36"/>
  <c r="B130" i="36"/>
  <c r="B129" i="36"/>
  <c r="B128" i="36"/>
  <c r="B127" i="36"/>
  <c r="B126" i="36"/>
  <c r="B125" i="36"/>
  <c r="B124" i="36"/>
  <c r="B123" i="36"/>
  <c r="B122" i="36"/>
  <c r="B121" i="36"/>
  <c r="B120" i="36"/>
  <c r="B119" i="36"/>
  <c r="B118" i="36"/>
  <c r="B117" i="36"/>
  <c r="B116" i="36"/>
  <c r="B115" i="36"/>
  <c r="B114" i="36"/>
  <c r="B113" i="36"/>
  <c r="B112" i="36"/>
  <c r="B111" i="36"/>
  <c r="B110" i="36"/>
  <c r="B109" i="36"/>
  <c r="B108" i="36"/>
  <c r="B107" i="36"/>
  <c r="B106" i="36"/>
  <c r="B105" i="36"/>
  <c r="B104" i="36"/>
  <c r="B103" i="36"/>
  <c r="G100" i="36"/>
  <c r="ES6" i="33" s="1"/>
  <c r="F100" i="36"/>
  <c r="ER6" i="33" s="1"/>
  <c r="E100" i="36"/>
  <c r="EQ6" i="33" s="1"/>
  <c r="D100" i="36"/>
  <c r="EP6" i="33" s="1"/>
  <c r="C100" i="36"/>
  <c r="EO6" i="33" s="1"/>
  <c r="G4" i="36"/>
  <c r="EN6" i="33"/>
  <c r="EM6" i="33"/>
  <c r="EL6" i="33"/>
  <c r="EK6" i="33"/>
  <c r="EJ6" i="33"/>
  <c r="EI6" i="33"/>
  <c r="EH6" i="33"/>
  <c r="EG6" i="33"/>
  <c r="EF6" i="33"/>
  <c r="EE6" i="33"/>
  <c r="ED6" i="33"/>
  <c r="Z6" i="33"/>
  <c r="AA6" i="33"/>
  <c r="AB6" i="33"/>
  <c r="AD6" i="33"/>
  <c r="AE6" i="33"/>
  <c r="AF6" i="33"/>
  <c r="AG6" i="33"/>
  <c r="AH6" i="33"/>
  <c r="AI6" i="33"/>
  <c r="AJ6" i="33"/>
  <c r="AK6" i="33"/>
  <c r="AL6" i="33"/>
  <c r="AM6" i="33"/>
  <c r="AN6" i="33"/>
  <c r="AO6" i="33"/>
  <c r="AP6" i="33"/>
  <c r="AQ6" i="33"/>
  <c r="AR6" i="33"/>
  <c r="AS6" i="33"/>
  <c r="AT6" i="33"/>
  <c r="AU6" i="33"/>
  <c r="AV6" i="33"/>
  <c r="AW6" i="33"/>
  <c r="AX6" i="33"/>
  <c r="AY6" i="33"/>
  <c r="AZ6" i="33"/>
  <c r="BA6" i="33"/>
  <c r="BB6" i="33"/>
  <c r="BC6" i="33"/>
  <c r="BD6" i="33"/>
  <c r="BE6" i="33"/>
  <c r="BF6" i="33"/>
  <c r="BG6" i="33"/>
  <c r="BH6" i="33"/>
  <c r="BI6" i="33"/>
  <c r="BJ6" i="33"/>
  <c r="BK6" i="33"/>
  <c r="BL6" i="33"/>
  <c r="BM6" i="33"/>
  <c r="BN6" i="33"/>
  <c r="BO6" i="33"/>
  <c r="BP6" i="33"/>
  <c r="BQ6" i="33"/>
  <c r="BR6" i="33"/>
  <c r="BS6" i="33"/>
  <c r="BT6" i="33"/>
  <c r="BU6" i="33"/>
  <c r="BV6" i="33"/>
  <c r="BW6" i="33"/>
  <c r="BX6" i="33"/>
  <c r="BY6" i="33"/>
  <c r="BZ6" i="33"/>
  <c r="CB6" i="33"/>
  <c r="CC6" i="33"/>
  <c r="CE6" i="33"/>
  <c r="CF6" i="33"/>
  <c r="CH6" i="33"/>
  <c r="CI6" i="33"/>
  <c r="CJ6" i="33"/>
  <c r="CL6" i="33"/>
  <c r="CM6" i="33"/>
  <c r="CN6" i="33"/>
  <c r="CO6" i="33"/>
  <c r="CP6" i="33"/>
  <c r="CQ6" i="33"/>
  <c r="CR6" i="33"/>
  <c r="CS6" i="33"/>
  <c r="CT6" i="33"/>
  <c r="CU6" i="33"/>
  <c r="CV6" i="33"/>
  <c r="CW6" i="33"/>
  <c r="CX6" i="33"/>
  <c r="CY6" i="33"/>
  <c r="CZ6" i="33"/>
  <c r="DA6" i="33"/>
  <c r="DB6" i="33"/>
  <c r="DC6" i="33"/>
  <c r="DD6" i="33"/>
  <c r="DE6" i="33"/>
  <c r="DF6" i="33"/>
  <c r="DG6" i="33"/>
  <c r="DH6" i="33"/>
  <c r="DI6" i="33"/>
  <c r="DJ6" i="33"/>
  <c r="DK6" i="33"/>
  <c r="DL6" i="33"/>
  <c r="DM6" i="33"/>
  <c r="DN6" i="33"/>
  <c r="DO6" i="33"/>
  <c r="DP6" i="33"/>
  <c r="DQ6" i="33"/>
  <c r="DR6" i="33"/>
  <c r="DS6" i="33"/>
  <c r="DT6" i="33"/>
  <c r="DU6" i="33"/>
  <c r="DV6" i="33"/>
  <c r="DW6" i="33"/>
  <c r="DX6" i="33"/>
  <c r="DY6" i="33"/>
  <c r="DZ6" i="33"/>
  <c r="EA6" i="33"/>
  <c r="EB6" i="33"/>
  <c r="EC6" i="33"/>
  <c r="E8" i="33"/>
  <c r="W6" i="33" l="1"/>
  <c r="CG6" i="33"/>
  <c r="CK6" i="33"/>
  <c r="CA6" i="33"/>
  <c r="AC6" i="33"/>
  <c r="F7" i="35"/>
  <c r="F11" i="35"/>
  <c r="F8" i="36"/>
  <c r="V6" i="33"/>
  <c r="F9" i="35"/>
  <c r="F6" i="34"/>
  <c r="F7" i="36"/>
  <c r="F7" i="34"/>
  <c r="E7" i="33"/>
  <c r="F5" i="34"/>
  <c r="T6" i="33"/>
  <c r="E9" i="33"/>
  <c r="U6" i="33"/>
</calcChain>
</file>

<file path=xl/sharedStrings.xml><?xml version="1.0" encoding="utf-8"?>
<sst xmlns="http://schemas.openxmlformats.org/spreadsheetml/2006/main" count="706" uniqueCount="402">
  <si>
    <t>申請日現在で3ヵ月以上の障がい者雇用について、法定雇用率の適用がある事業者については法定雇用率を達成している場合、それ以外の事業者については1人以上を雇用している場合に申請してください。</t>
    <rPh sb="0" eb="2">
      <t>シンセイ</t>
    </rPh>
    <rPh sb="2" eb="3">
      <t>ビ</t>
    </rPh>
    <rPh sb="3" eb="5">
      <t>ゲンザイ</t>
    </rPh>
    <rPh sb="8" eb="9">
      <t>ゲツ</t>
    </rPh>
    <rPh sb="9" eb="11">
      <t>イジョウ</t>
    </rPh>
    <rPh sb="12" eb="13">
      <t>サワ</t>
    </rPh>
    <rPh sb="15" eb="16">
      <t>シャ</t>
    </rPh>
    <rPh sb="16" eb="18">
      <t>コヨウ</t>
    </rPh>
    <rPh sb="23" eb="25">
      <t>ホウテイ</t>
    </rPh>
    <rPh sb="25" eb="27">
      <t>コヨウ</t>
    </rPh>
    <rPh sb="27" eb="28">
      <t>リツ</t>
    </rPh>
    <rPh sb="29" eb="31">
      <t>テキヨウ</t>
    </rPh>
    <rPh sb="34" eb="37">
      <t>ジギョウシャ</t>
    </rPh>
    <rPh sb="42" eb="44">
      <t>ホウテイ</t>
    </rPh>
    <rPh sb="44" eb="47">
      <t>コヨウリツ</t>
    </rPh>
    <rPh sb="48" eb="50">
      <t>タッセイ</t>
    </rPh>
    <rPh sb="54" eb="56">
      <t>バアイ</t>
    </rPh>
    <rPh sb="59" eb="61">
      <t>イガイ</t>
    </rPh>
    <rPh sb="62" eb="65">
      <t>ジギョウシャ</t>
    </rPh>
    <rPh sb="71" eb="74">
      <t>ニンイジョウ</t>
    </rPh>
    <rPh sb="75" eb="77">
      <t>コヨウ</t>
    </rPh>
    <rPh sb="81" eb="83">
      <t>バアイ</t>
    </rPh>
    <rPh sb="84" eb="86">
      <t>シンセイ</t>
    </rPh>
    <phoneticPr fontId="2"/>
  </si>
  <si>
    <t>法面処理工事</t>
    <rPh sb="0" eb="1">
      <t>ノリ</t>
    </rPh>
    <rPh sb="1" eb="2">
      <t>メン</t>
    </rPh>
    <rPh sb="2" eb="4">
      <t>ショリ</t>
    </rPh>
    <rPh sb="4" eb="6">
      <t>コウジ</t>
    </rPh>
    <phoneticPr fontId="2"/>
  </si>
  <si>
    <t>橋梁補修工事</t>
    <rPh sb="0" eb="2">
      <t>キョウリョウ</t>
    </rPh>
    <rPh sb="2" eb="4">
      <t>ホシュウ</t>
    </rPh>
    <rPh sb="4" eb="6">
      <t>コウジ</t>
    </rPh>
    <phoneticPr fontId="2"/>
  </si>
  <si>
    <t>法定雇用率の適用がある事業者については障がい者雇用状況報告書の写し、それ以外の事業者については、雇用者の障がい者手帳の写し</t>
    <rPh sb="0" eb="2">
      <t>ホウテイ</t>
    </rPh>
    <rPh sb="2" eb="4">
      <t>コヨウ</t>
    </rPh>
    <rPh sb="4" eb="5">
      <t>リツ</t>
    </rPh>
    <rPh sb="6" eb="8">
      <t>テキヨウ</t>
    </rPh>
    <rPh sb="11" eb="14">
      <t>ジギョウシャ</t>
    </rPh>
    <rPh sb="19" eb="20">
      <t>サワ</t>
    </rPh>
    <rPh sb="22" eb="23">
      <t>モノ</t>
    </rPh>
    <rPh sb="23" eb="25">
      <t>コヨウ</t>
    </rPh>
    <rPh sb="25" eb="27">
      <t>ジョウキョウ</t>
    </rPh>
    <rPh sb="27" eb="30">
      <t>ホウコクショ</t>
    </rPh>
    <rPh sb="31" eb="32">
      <t>ウツ</t>
    </rPh>
    <rPh sb="36" eb="38">
      <t>イガイ</t>
    </rPh>
    <rPh sb="39" eb="42">
      <t>ジギョウシャ</t>
    </rPh>
    <rPh sb="48" eb="51">
      <t>コヨウシャ</t>
    </rPh>
    <rPh sb="52" eb="53">
      <t>サワ</t>
    </rPh>
    <rPh sb="55" eb="56">
      <t>モノ</t>
    </rPh>
    <rPh sb="56" eb="58">
      <t>テチョウ</t>
    </rPh>
    <rPh sb="59" eb="60">
      <t>ウツ</t>
    </rPh>
    <phoneticPr fontId="2"/>
  </si>
  <si>
    <t>地区
コード</t>
    <rPh sb="0" eb="2">
      <t>チク</t>
    </rPh>
    <phoneticPr fontId="2"/>
  </si>
  <si>
    <t>緊急時連絡先
（携帯電話番号等）</t>
    <rPh sb="0" eb="3">
      <t>キンキュウジ</t>
    </rPh>
    <rPh sb="3" eb="6">
      <t>レンラクサキ</t>
    </rPh>
    <rPh sb="8" eb="10">
      <t>ケイタイ</t>
    </rPh>
    <rPh sb="10" eb="12">
      <t>デンワ</t>
    </rPh>
    <rPh sb="12" eb="14">
      <t>バンゴウ</t>
    </rPh>
    <rPh sb="14" eb="15">
      <t>トウ</t>
    </rPh>
    <phoneticPr fontId="2"/>
  </si>
  <si>
    <t>フリガナ</t>
    <phoneticPr fontId="2"/>
  </si>
  <si>
    <t>総合評定値（P）</t>
    <rPh sb="0" eb="2">
      <t>ソウゴウ</t>
    </rPh>
    <rPh sb="2" eb="4">
      <t>ヒョウテイ</t>
    </rPh>
    <rPh sb="4" eb="5">
      <t>チ</t>
    </rPh>
    <phoneticPr fontId="2"/>
  </si>
  <si>
    <t>平成</t>
    <rPh sb="0" eb="2">
      <t>ヘイセイ</t>
    </rPh>
    <phoneticPr fontId="2"/>
  </si>
  <si>
    <t>年</t>
    <rPh sb="0" eb="1">
      <t>ネン</t>
    </rPh>
    <phoneticPr fontId="2"/>
  </si>
  <si>
    <t>日</t>
    <rPh sb="0" eb="1">
      <t>ニチ</t>
    </rPh>
    <phoneticPr fontId="2"/>
  </si>
  <si>
    <t>商号又は名称</t>
    <rPh sb="0" eb="2">
      <t>ショウゴウ</t>
    </rPh>
    <rPh sb="2" eb="3">
      <t>マタ</t>
    </rPh>
    <rPh sb="4" eb="6">
      <t>メイショウ</t>
    </rPh>
    <phoneticPr fontId="2"/>
  </si>
  <si>
    <t>土</t>
    <rPh sb="0" eb="1">
      <t>ド</t>
    </rPh>
    <phoneticPr fontId="2"/>
  </si>
  <si>
    <t>建</t>
    <rPh sb="0" eb="1">
      <t>ケン</t>
    </rPh>
    <phoneticPr fontId="2"/>
  </si>
  <si>
    <t>大</t>
    <rPh sb="0" eb="1">
      <t>ダイ</t>
    </rPh>
    <phoneticPr fontId="2"/>
  </si>
  <si>
    <t>左</t>
    <rPh sb="0" eb="1">
      <t>ヒダリ</t>
    </rPh>
    <phoneticPr fontId="2"/>
  </si>
  <si>
    <t>石</t>
    <rPh sb="0" eb="1">
      <t>イシ</t>
    </rPh>
    <phoneticPr fontId="2"/>
  </si>
  <si>
    <t>屋</t>
    <rPh sb="0" eb="1">
      <t>オク</t>
    </rPh>
    <phoneticPr fontId="2"/>
  </si>
  <si>
    <t>電</t>
    <rPh sb="0" eb="1">
      <t>デン</t>
    </rPh>
    <phoneticPr fontId="2"/>
  </si>
  <si>
    <t>管</t>
    <rPh sb="0" eb="1">
      <t>カン</t>
    </rPh>
    <phoneticPr fontId="2"/>
  </si>
  <si>
    <t>鋼</t>
    <rPh sb="0" eb="1">
      <t>コウ</t>
    </rPh>
    <phoneticPr fontId="2"/>
  </si>
  <si>
    <t>筋</t>
    <rPh sb="0" eb="1">
      <t>キン</t>
    </rPh>
    <phoneticPr fontId="2"/>
  </si>
  <si>
    <t>板</t>
    <rPh sb="0" eb="1">
      <t>イタ</t>
    </rPh>
    <phoneticPr fontId="2"/>
  </si>
  <si>
    <t>塗</t>
    <rPh sb="0" eb="1">
      <t>ヌリ</t>
    </rPh>
    <phoneticPr fontId="2"/>
  </si>
  <si>
    <t>防</t>
    <rPh sb="0" eb="1">
      <t>ボウ</t>
    </rPh>
    <phoneticPr fontId="2"/>
  </si>
  <si>
    <t>内</t>
    <rPh sb="0" eb="1">
      <t>ナイ</t>
    </rPh>
    <phoneticPr fontId="2"/>
  </si>
  <si>
    <t>機</t>
    <rPh sb="0" eb="1">
      <t>キ</t>
    </rPh>
    <phoneticPr fontId="2"/>
  </si>
  <si>
    <t>絶</t>
    <rPh sb="0" eb="1">
      <t>ゼツ</t>
    </rPh>
    <phoneticPr fontId="2"/>
  </si>
  <si>
    <t>通</t>
    <rPh sb="0" eb="1">
      <t>ツウ</t>
    </rPh>
    <phoneticPr fontId="2"/>
  </si>
  <si>
    <t>園</t>
    <rPh sb="0" eb="1">
      <t>エン</t>
    </rPh>
    <phoneticPr fontId="2"/>
  </si>
  <si>
    <t>井</t>
    <rPh sb="0" eb="1">
      <t>イ</t>
    </rPh>
    <phoneticPr fontId="2"/>
  </si>
  <si>
    <t>具</t>
    <rPh sb="0" eb="1">
      <t>グ</t>
    </rPh>
    <phoneticPr fontId="2"/>
  </si>
  <si>
    <t>水</t>
    <rPh sb="0" eb="1">
      <t>ミズ</t>
    </rPh>
    <phoneticPr fontId="2"/>
  </si>
  <si>
    <t>消</t>
    <rPh sb="0" eb="1">
      <t>ケ</t>
    </rPh>
    <phoneticPr fontId="2"/>
  </si>
  <si>
    <t>清</t>
    <rPh sb="0" eb="1">
      <t>キヨシ</t>
    </rPh>
    <phoneticPr fontId="2"/>
  </si>
  <si>
    <t>許可区分</t>
    <rPh sb="0" eb="2">
      <t>キョカ</t>
    </rPh>
    <rPh sb="2" eb="4">
      <t>クブン</t>
    </rPh>
    <phoneticPr fontId="2"/>
  </si>
  <si>
    <t>総合評点（P）</t>
    <rPh sb="0" eb="2">
      <t>ソウゴウ</t>
    </rPh>
    <rPh sb="2" eb="4">
      <t>ヒョウテン</t>
    </rPh>
    <phoneticPr fontId="2"/>
  </si>
  <si>
    <t>県　名</t>
    <rPh sb="0" eb="1">
      <t>ケン</t>
    </rPh>
    <rPh sb="2" eb="3">
      <t>メイ</t>
    </rPh>
    <phoneticPr fontId="2"/>
  </si>
  <si>
    <t>入　力　項　目</t>
    <rPh sb="0" eb="1">
      <t>イリ</t>
    </rPh>
    <rPh sb="2" eb="3">
      <t>チカラ</t>
    </rPh>
    <rPh sb="4" eb="5">
      <t>コウ</t>
    </rPh>
    <rPh sb="6" eb="7">
      <t>メ</t>
    </rPh>
    <phoneticPr fontId="2"/>
  </si>
  <si>
    <t>市　町　村　以　下　の　住　所</t>
    <rPh sb="0" eb="1">
      <t>シ</t>
    </rPh>
    <rPh sb="2" eb="3">
      <t>マチ</t>
    </rPh>
    <rPh sb="4" eb="5">
      <t>ムラ</t>
    </rPh>
    <rPh sb="6" eb="7">
      <t>イ</t>
    </rPh>
    <rPh sb="8" eb="9">
      <t>シタ</t>
    </rPh>
    <rPh sb="12" eb="13">
      <t>ジュウ</t>
    </rPh>
    <rPh sb="14" eb="15">
      <t>ショ</t>
    </rPh>
    <phoneticPr fontId="2"/>
  </si>
  <si>
    <t>市　町　村　以　下　の住　所</t>
    <rPh sb="0" eb="1">
      <t>シ</t>
    </rPh>
    <rPh sb="2" eb="3">
      <t>マチ</t>
    </rPh>
    <rPh sb="4" eb="5">
      <t>ムラ</t>
    </rPh>
    <rPh sb="6" eb="7">
      <t>イ</t>
    </rPh>
    <rPh sb="8" eb="9">
      <t>シタ</t>
    </rPh>
    <rPh sb="11" eb="12">
      <t>ジュウ</t>
    </rPh>
    <rPh sb="13" eb="14">
      <t>ショ</t>
    </rPh>
    <phoneticPr fontId="2"/>
  </si>
  <si>
    <t>技術職員数</t>
    <rPh sb="0" eb="2">
      <t>ギジュツ</t>
    </rPh>
    <rPh sb="2" eb="4">
      <t>ショクイン</t>
    </rPh>
    <rPh sb="4" eb="5">
      <t>スウ</t>
    </rPh>
    <phoneticPr fontId="2"/>
  </si>
  <si>
    <t>本社（店）</t>
    <rPh sb="0" eb="2">
      <t>ホンシャ</t>
    </rPh>
    <rPh sb="3" eb="4">
      <t>テン</t>
    </rPh>
    <phoneticPr fontId="2"/>
  </si>
  <si>
    <t>電気</t>
    <rPh sb="0" eb="2">
      <t>デンキ</t>
    </rPh>
    <phoneticPr fontId="2"/>
  </si>
  <si>
    <t>土木</t>
    <rPh sb="0" eb="2">
      <t>ドボク</t>
    </rPh>
    <phoneticPr fontId="2"/>
  </si>
  <si>
    <t>建築</t>
    <rPh sb="0" eb="2">
      <t>ケンチク</t>
    </rPh>
    <phoneticPr fontId="2"/>
  </si>
  <si>
    <t>大工</t>
    <rPh sb="0" eb="2">
      <t>ダイク</t>
    </rPh>
    <phoneticPr fontId="2"/>
  </si>
  <si>
    <t>左官</t>
    <rPh sb="0" eb="2">
      <t>サカン</t>
    </rPh>
    <phoneticPr fontId="2"/>
  </si>
  <si>
    <t>屋根</t>
    <rPh sb="0" eb="2">
      <t>ヤネ</t>
    </rPh>
    <phoneticPr fontId="2"/>
  </si>
  <si>
    <t>鉄筋</t>
    <rPh sb="0" eb="2">
      <t>テッキン</t>
    </rPh>
    <phoneticPr fontId="2"/>
  </si>
  <si>
    <t>板金</t>
    <rPh sb="0" eb="2">
      <t>バンキン</t>
    </rPh>
    <phoneticPr fontId="2"/>
  </si>
  <si>
    <t>塗装</t>
    <rPh sb="0" eb="2">
      <t>トソウ</t>
    </rPh>
    <phoneticPr fontId="2"/>
  </si>
  <si>
    <t>防水</t>
    <rPh sb="0" eb="2">
      <t>ボウスイ</t>
    </rPh>
    <phoneticPr fontId="2"/>
  </si>
  <si>
    <t>機械器具設置</t>
    <rPh sb="0" eb="2">
      <t>キカイ</t>
    </rPh>
    <rPh sb="2" eb="4">
      <t>キグ</t>
    </rPh>
    <rPh sb="4" eb="6">
      <t>セッチ</t>
    </rPh>
    <phoneticPr fontId="2"/>
  </si>
  <si>
    <t>熱絶縁</t>
    <rPh sb="0" eb="1">
      <t>ネツ</t>
    </rPh>
    <rPh sb="1" eb="3">
      <t>ゼツエン</t>
    </rPh>
    <phoneticPr fontId="2"/>
  </si>
  <si>
    <t>電気通信</t>
    <rPh sb="0" eb="2">
      <t>デンキ</t>
    </rPh>
    <rPh sb="2" eb="4">
      <t>ツウシン</t>
    </rPh>
    <phoneticPr fontId="2"/>
  </si>
  <si>
    <t>造園</t>
    <rPh sb="0" eb="2">
      <t>ゾウエン</t>
    </rPh>
    <phoneticPr fontId="2"/>
  </si>
  <si>
    <t>建具</t>
    <rPh sb="0" eb="2">
      <t>タテグ</t>
    </rPh>
    <phoneticPr fontId="2"/>
  </si>
  <si>
    <t>水道施設</t>
    <rPh sb="0" eb="2">
      <t>スイドウ</t>
    </rPh>
    <rPh sb="2" eb="4">
      <t>シセツ</t>
    </rPh>
    <phoneticPr fontId="2"/>
  </si>
  <si>
    <t>消防施設</t>
    <rPh sb="0" eb="2">
      <t>ショウボウ</t>
    </rPh>
    <rPh sb="2" eb="4">
      <t>シセツ</t>
    </rPh>
    <phoneticPr fontId="2"/>
  </si>
  <si>
    <t>清掃施設</t>
    <rPh sb="0" eb="2">
      <t>セイソウ</t>
    </rPh>
    <rPh sb="2" eb="4">
      <t>シセツ</t>
    </rPh>
    <phoneticPr fontId="2"/>
  </si>
  <si>
    <t>所在地</t>
    <rPh sb="0" eb="3">
      <t>ショザイチ</t>
    </rPh>
    <phoneticPr fontId="2"/>
  </si>
  <si>
    <t>役職及び氏名</t>
    <rPh sb="0" eb="2">
      <t>ヤクショク</t>
    </rPh>
    <rPh sb="2" eb="3">
      <t>オヨ</t>
    </rPh>
    <rPh sb="4" eb="6">
      <t>シメイ</t>
    </rPh>
    <phoneticPr fontId="2"/>
  </si>
  <si>
    <t>　　　　　</t>
  </si>
  <si>
    <t>住所</t>
    <rPh sb="0" eb="2">
      <t>ジュウショ</t>
    </rPh>
    <phoneticPr fontId="2"/>
  </si>
  <si>
    <t>代表者役職
及び氏名</t>
    <rPh sb="0" eb="3">
      <t>ダイヒョウシャ</t>
    </rPh>
    <rPh sb="3" eb="5">
      <t>ヤクショク</t>
    </rPh>
    <rPh sb="6" eb="7">
      <t>オヨ</t>
    </rPh>
    <rPh sb="8" eb="10">
      <t>シメイ</t>
    </rPh>
    <phoneticPr fontId="2"/>
  </si>
  <si>
    <t>平成　　年　　月　　日</t>
    <phoneticPr fontId="2"/>
  </si>
  <si>
    <t>と</t>
    <phoneticPr fontId="2"/>
  </si>
  <si>
    <t>タ</t>
    <phoneticPr fontId="2"/>
  </si>
  <si>
    <t>ほ</t>
    <phoneticPr fontId="2"/>
  </si>
  <si>
    <t>しゅ</t>
    <phoneticPr fontId="2"/>
  </si>
  <si>
    <t>ガ</t>
    <phoneticPr fontId="2"/>
  </si>
  <si>
    <t>氏名</t>
    <rPh sb="0" eb="2">
      <t>シメイ</t>
    </rPh>
    <phoneticPr fontId="2"/>
  </si>
  <si>
    <t>代陽</t>
    <rPh sb="0" eb="1">
      <t>タイ</t>
    </rPh>
    <rPh sb="1" eb="2">
      <t>ヨウ</t>
    </rPh>
    <phoneticPr fontId="2"/>
  </si>
  <si>
    <t>八代</t>
    <rPh sb="0" eb="2">
      <t>ヤツシロ</t>
    </rPh>
    <phoneticPr fontId="2"/>
  </si>
  <si>
    <t>太田郷</t>
    <rPh sb="0" eb="3">
      <t>オオタゴウ</t>
    </rPh>
    <phoneticPr fontId="2"/>
  </si>
  <si>
    <t>植柳</t>
    <rPh sb="0" eb="2">
      <t>ウヤナギ</t>
    </rPh>
    <phoneticPr fontId="2"/>
  </si>
  <si>
    <t>麦島</t>
    <rPh sb="0" eb="2">
      <t>ムギシマ</t>
    </rPh>
    <phoneticPr fontId="2"/>
  </si>
  <si>
    <t>八千把</t>
    <rPh sb="0" eb="1">
      <t>ヤ</t>
    </rPh>
    <rPh sb="1" eb="2">
      <t>チ</t>
    </rPh>
    <rPh sb="2" eb="3">
      <t>ワ</t>
    </rPh>
    <phoneticPr fontId="2"/>
  </si>
  <si>
    <t>高田</t>
    <rPh sb="0" eb="2">
      <t>コウダ</t>
    </rPh>
    <phoneticPr fontId="2"/>
  </si>
  <si>
    <t>金剛</t>
    <rPh sb="0" eb="2">
      <t>コンゴウ</t>
    </rPh>
    <phoneticPr fontId="2"/>
  </si>
  <si>
    <t>郡築</t>
    <rPh sb="0" eb="2">
      <t>グンチク</t>
    </rPh>
    <phoneticPr fontId="2"/>
  </si>
  <si>
    <t>宮地</t>
    <rPh sb="0" eb="2">
      <t>ミヤジ</t>
    </rPh>
    <phoneticPr fontId="2"/>
  </si>
  <si>
    <t>日奈久</t>
    <rPh sb="0" eb="3">
      <t>ヒナグ</t>
    </rPh>
    <phoneticPr fontId="2"/>
  </si>
  <si>
    <t>昭和</t>
    <rPh sb="0" eb="2">
      <t>ショウワ</t>
    </rPh>
    <phoneticPr fontId="2"/>
  </si>
  <si>
    <t>松高</t>
    <rPh sb="0" eb="2">
      <t>マツタカ</t>
    </rPh>
    <phoneticPr fontId="2"/>
  </si>
  <si>
    <t>二見</t>
    <rPh sb="0" eb="2">
      <t>フタミ</t>
    </rPh>
    <phoneticPr fontId="2"/>
  </si>
  <si>
    <t>坂本</t>
    <rPh sb="0" eb="2">
      <t>サカモト</t>
    </rPh>
    <phoneticPr fontId="2"/>
  </si>
  <si>
    <t>千丁</t>
    <rPh sb="0" eb="2">
      <t>センチョウ</t>
    </rPh>
    <phoneticPr fontId="2"/>
  </si>
  <si>
    <t>鏡</t>
    <rPh sb="0" eb="1">
      <t>カガミ</t>
    </rPh>
    <phoneticPr fontId="2"/>
  </si>
  <si>
    <t>東陽</t>
    <rPh sb="0" eb="2">
      <t>トウヨウ</t>
    </rPh>
    <phoneticPr fontId="2"/>
  </si>
  <si>
    <t>泉</t>
    <rPh sb="0" eb="1">
      <t>イズミ</t>
    </rPh>
    <phoneticPr fontId="2"/>
  </si>
  <si>
    <t>龍峯</t>
    <rPh sb="0" eb="1">
      <t>リュウ</t>
    </rPh>
    <rPh sb="1" eb="2">
      <t>ホウ</t>
    </rPh>
    <phoneticPr fontId="2"/>
  </si>
  <si>
    <t>【事　業　所】</t>
    <rPh sb="1" eb="2">
      <t>コト</t>
    </rPh>
    <rPh sb="3" eb="4">
      <t>ギョウ</t>
    </rPh>
    <rPh sb="5" eb="6">
      <t>ショ</t>
    </rPh>
    <phoneticPr fontId="2"/>
  </si>
  <si>
    <t>共通様式③</t>
    <rPh sb="0" eb="2">
      <t>キョウツウ</t>
    </rPh>
    <rPh sb="2" eb="4">
      <t>ヨウシキ</t>
    </rPh>
    <phoneticPr fontId="2"/>
  </si>
  <si>
    <t>０１　市内・市外区分</t>
    <rPh sb="3" eb="5">
      <t>シナイ</t>
    </rPh>
    <rPh sb="6" eb="8">
      <t>シガイ</t>
    </rPh>
    <rPh sb="8" eb="10">
      <t>クブン</t>
    </rPh>
    <phoneticPr fontId="2"/>
  </si>
  <si>
    <t>０２　大臣・知事コード</t>
    <rPh sb="3" eb="5">
      <t>ダイジン</t>
    </rPh>
    <rPh sb="6" eb="8">
      <t>チジ</t>
    </rPh>
    <phoneticPr fontId="2"/>
  </si>
  <si>
    <t>０３　建設業許可番号</t>
    <rPh sb="3" eb="6">
      <t>ケンセツギョウ</t>
    </rPh>
    <rPh sb="6" eb="8">
      <t>キョカ</t>
    </rPh>
    <rPh sb="8" eb="10">
      <t>バンゴウ</t>
    </rPh>
    <phoneticPr fontId="2"/>
  </si>
  <si>
    <t>０４　申請事業所区分</t>
    <rPh sb="3" eb="5">
      <t>シンセイ</t>
    </rPh>
    <rPh sb="5" eb="8">
      <t>ジギョウショ</t>
    </rPh>
    <rPh sb="8" eb="10">
      <t>クブン</t>
    </rPh>
    <phoneticPr fontId="2"/>
  </si>
  <si>
    <t>０５　申請事業所郵便番号</t>
    <rPh sb="3" eb="5">
      <t>シンセイ</t>
    </rPh>
    <rPh sb="5" eb="8">
      <t>ジギョウショ</t>
    </rPh>
    <rPh sb="8" eb="12">
      <t>ユウビンバンゴウ</t>
    </rPh>
    <phoneticPr fontId="2"/>
  </si>
  <si>
    <t>０６　申請事業所住所</t>
    <rPh sb="3" eb="5">
      <t>シンセイ</t>
    </rPh>
    <rPh sb="5" eb="8">
      <t>ジギョウショ</t>
    </rPh>
    <rPh sb="8" eb="10">
      <t>ジュウショ</t>
    </rPh>
    <phoneticPr fontId="2"/>
  </si>
  <si>
    <t>０７　フリガナ　（申請事業所商号又は名称）</t>
    <rPh sb="9" eb="11">
      <t>シンセイ</t>
    </rPh>
    <rPh sb="11" eb="14">
      <t>ジギョウショ</t>
    </rPh>
    <phoneticPr fontId="2"/>
  </si>
  <si>
    <t>０８　申請事業所商号又は名称</t>
    <rPh sb="3" eb="5">
      <t>シンセイ</t>
    </rPh>
    <rPh sb="5" eb="8">
      <t>ジギョウショ</t>
    </rPh>
    <rPh sb="8" eb="10">
      <t>ショウゴウ</t>
    </rPh>
    <rPh sb="10" eb="11">
      <t>マタ</t>
    </rPh>
    <rPh sb="12" eb="14">
      <t>メイショウ</t>
    </rPh>
    <phoneticPr fontId="2"/>
  </si>
  <si>
    <t>０９　申請事業所代表者役職</t>
    <rPh sb="3" eb="5">
      <t>シンセイ</t>
    </rPh>
    <rPh sb="5" eb="8">
      <t>ジギョウショ</t>
    </rPh>
    <rPh sb="8" eb="11">
      <t>ダイヒョウシャ</t>
    </rPh>
    <rPh sb="11" eb="13">
      <t>ヤクショク</t>
    </rPh>
    <phoneticPr fontId="2"/>
  </si>
  <si>
    <t>１０　申請事業所代表者氏名</t>
    <rPh sb="3" eb="5">
      <t>シンセイ</t>
    </rPh>
    <rPh sb="5" eb="8">
      <t>ジギョウショ</t>
    </rPh>
    <rPh sb="8" eb="11">
      <t>ダイヒョウシャ</t>
    </rPh>
    <rPh sb="11" eb="13">
      <t>シメイ</t>
    </rPh>
    <phoneticPr fontId="2"/>
  </si>
  <si>
    <t>１１　申請事業所電話番号</t>
    <rPh sb="3" eb="5">
      <t>シンセイ</t>
    </rPh>
    <rPh sb="5" eb="8">
      <t>ジギョウショ</t>
    </rPh>
    <rPh sb="8" eb="10">
      <t>デンワ</t>
    </rPh>
    <rPh sb="10" eb="12">
      <t>バンゴウ</t>
    </rPh>
    <phoneticPr fontId="2"/>
  </si>
  <si>
    <t>１２　申請事業所ＦＡＸ番号</t>
    <rPh sb="3" eb="5">
      <t>シンセイ</t>
    </rPh>
    <rPh sb="5" eb="8">
      <t>ジギョウショ</t>
    </rPh>
    <rPh sb="11" eb="13">
      <t>バンゴウ</t>
    </rPh>
    <phoneticPr fontId="2"/>
  </si>
  <si>
    <t>１５　本社（店）等郵便番号</t>
    <rPh sb="3" eb="4">
      <t>ホン</t>
    </rPh>
    <phoneticPr fontId="2"/>
  </si>
  <si>
    <t>１６　本社（店）住所</t>
    <rPh sb="3" eb="5">
      <t>ホンシャ</t>
    </rPh>
    <rPh sb="6" eb="7">
      <t>テン</t>
    </rPh>
    <rPh sb="8" eb="10">
      <t>ジュウショ</t>
    </rPh>
    <phoneticPr fontId="2"/>
  </si>
  <si>
    <t>１７　フリガナ
本社（店）の商号又は名称</t>
    <rPh sb="8" eb="9">
      <t>ホン</t>
    </rPh>
    <rPh sb="9" eb="10">
      <t>シャ</t>
    </rPh>
    <rPh sb="11" eb="12">
      <t>ミセ</t>
    </rPh>
    <phoneticPr fontId="2"/>
  </si>
  <si>
    <t>１８　本社（店）商号又は名称</t>
    <rPh sb="3" eb="5">
      <t>ホンシャ</t>
    </rPh>
    <rPh sb="6" eb="7">
      <t>テン</t>
    </rPh>
    <rPh sb="8" eb="10">
      <t>ショウゴウ</t>
    </rPh>
    <rPh sb="10" eb="11">
      <t>マタ</t>
    </rPh>
    <rPh sb="12" eb="14">
      <t>メイショウ</t>
    </rPh>
    <phoneticPr fontId="2"/>
  </si>
  <si>
    <t>１９　本社（店）代表者役職</t>
    <rPh sb="3" eb="5">
      <t>ホンシャ</t>
    </rPh>
    <rPh sb="6" eb="7">
      <t>テン</t>
    </rPh>
    <rPh sb="8" eb="11">
      <t>ダイヒョウシャ</t>
    </rPh>
    <rPh sb="11" eb="13">
      <t>ヤクショク</t>
    </rPh>
    <phoneticPr fontId="2"/>
  </si>
  <si>
    <t>２０　本社（店）代表者氏名</t>
    <rPh sb="3" eb="5">
      <t>ホンシャ</t>
    </rPh>
    <rPh sb="6" eb="7">
      <t>テン</t>
    </rPh>
    <rPh sb="8" eb="11">
      <t>ダイヒョウシャ</t>
    </rPh>
    <rPh sb="11" eb="13">
      <t>シメイ</t>
    </rPh>
    <phoneticPr fontId="2"/>
  </si>
  <si>
    <t>２１　本社（店）電話番号</t>
    <rPh sb="3" eb="5">
      <t>ホンシャ</t>
    </rPh>
    <rPh sb="6" eb="7">
      <t>ミセ</t>
    </rPh>
    <rPh sb="8" eb="10">
      <t>デンワ</t>
    </rPh>
    <rPh sb="10" eb="12">
      <t>バンゴウ</t>
    </rPh>
    <phoneticPr fontId="2"/>
  </si>
  <si>
    <t>２２　本社（店）ＦＡＸ番号</t>
    <rPh sb="3" eb="5">
      <t>ホンシャ</t>
    </rPh>
    <rPh sb="6" eb="7">
      <t>テン</t>
    </rPh>
    <rPh sb="11" eb="13">
      <t>バンゴウ</t>
    </rPh>
    <phoneticPr fontId="2"/>
  </si>
  <si>
    <t>と</t>
  </si>
  <si>
    <t>タ</t>
  </si>
  <si>
    <t>ほ</t>
  </si>
  <si>
    <t>しゅ</t>
  </si>
  <si>
    <t>ガ</t>
  </si>
  <si>
    <t>該当項目</t>
    <rPh sb="0" eb="2">
      <t>ガイトウ</t>
    </rPh>
    <rPh sb="2" eb="4">
      <t>コウモク</t>
    </rPh>
    <phoneticPr fontId="2"/>
  </si>
  <si>
    <t>添付書類</t>
    <rPh sb="0" eb="2">
      <t>テンプ</t>
    </rPh>
    <rPh sb="2" eb="4">
      <t>ショルイ</t>
    </rPh>
    <phoneticPr fontId="2"/>
  </si>
  <si>
    <t>ISO取得状況</t>
    <rPh sb="3" eb="5">
      <t>シュトク</t>
    </rPh>
    <rPh sb="5" eb="7">
      <t>ジョウキョウ</t>
    </rPh>
    <phoneticPr fontId="2"/>
  </si>
  <si>
    <t>説明</t>
    <rPh sb="0" eb="2">
      <t>セツメイ</t>
    </rPh>
    <phoneticPr fontId="2"/>
  </si>
  <si>
    <t>不要</t>
    <rPh sb="0" eb="2">
      <t>フヨウ</t>
    </rPh>
    <phoneticPr fontId="2"/>
  </si>
  <si>
    <t>その他</t>
    <rPh sb="2" eb="3">
      <t>タ</t>
    </rPh>
    <phoneticPr fontId="2"/>
  </si>
  <si>
    <t>就業規則の写し</t>
    <rPh sb="0" eb="2">
      <t>シュウギョウ</t>
    </rPh>
    <rPh sb="2" eb="4">
      <t>キソク</t>
    </rPh>
    <rPh sb="5" eb="6">
      <t>ウツ</t>
    </rPh>
    <phoneticPr fontId="2"/>
  </si>
  <si>
    <t>　</t>
    <phoneticPr fontId="2"/>
  </si>
  <si>
    <t>※（財）日本適合性認定協会（JAB)もしくはJABと相互承認を受けている認定機関が認定した審査機関の承認を受けていること。</t>
    <rPh sb="2" eb="3">
      <t>ザイ</t>
    </rPh>
    <rPh sb="4" eb="6">
      <t>ニホン</t>
    </rPh>
    <rPh sb="6" eb="9">
      <t>テキゴウセイ</t>
    </rPh>
    <rPh sb="9" eb="11">
      <t>ニンテイ</t>
    </rPh>
    <rPh sb="11" eb="13">
      <t>キョウカイ</t>
    </rPh>
    <rPh sb="26" eb="28">
      <t>ソウゴ</t>
    </rPh>
    <rPh sb="28" eb="30">
      <t>ショウニン</t>
    </rPh>
    <rPh sb="31" eb="32">
      <t>ウ</t>
    </rPh>
    <rPh sb="36" eb="38">
      <t>ニンテイ</t>
    </rPh>
    <rPh sb="41" eb="43">
      <t>ニンテイ</t>
    </rPh>
    <rPh sb="45" eb="47">
      <t>シンサ</t>
    </rPh>
    <rPh sb="47" eb="49">
      <t>キカン</t>
    </rPh>
    <rPh sb="50" eb="52">
      <t>ショウニン</t>
    </rPh>
    <rPh sb="53" eb="54">
      <t>ウ</t>
    </rPh>
    <phoneticPr fontId="2"/>
  </si>
  <si>
    <t>完成工事高</t>
    <rPh sb="0" eb="2">
      <t>カンセイ</t>
    </rPh>
    <rPh sb="2" eb="4">
      <t>コウジ</t>
    </rPh>
    <rPh sb="4" eb="5">
      <t>タカ</t>
    </rPh>
    <phoneticPr fontId="2"/>
  </si>
  <si>
    <t>○</t>
    <phoneticPr fontId="2"/>
  </si>
  <si>
    <t>活動期間</t>
    <rPh sb="0" eb="2">
      <t>カツドウ</t>
    </rPh>
    <rPh sb="2" eb="4">
      <t>キカン</t>
    </rPh>
    <phoneticPr fontId="2"/>
  </si>
  <si>
    <t>活動の種類</t>
    <rPh sb="0" eb="2">
      <t>カツドウ</t>
    </rPh>
    <rPh sb="3" eb="5">
      <t>シュルイ</t>
    </rPh>
    <phoneticPr fontId="2"/>
  </si>
  <si>
    <t>活動場所</t>
    <rPh sb="0" eb="2">
      <t>カツドウ</t>
    </rPh>
    <rPh sb="2" eb="4">
      <t>バショ</t>
    </rPh>
    <phoneticPr fontId="2"/>
  </si>
  <si>
    <t>具体的な活動内容</t>
    <rPh sb="0" eb="3">
      <t>グタイテキ</t>
    </rPh>
    <rPh sb="4" eb="6">
      <t>カツドウ</t>
    </rPh>
    <rPh sb="6" eb="8">
      <t>ナイヨウ</t>
    </rPh>
    <phoneticPr fontId="2"/>
  </si>
  <si>
    <t>本市主催行事への参加</t>
    <rPh sb="0" eb="1">
      <t>ホン</t>
    </rPh>
    <rPh sb="1" eb="2">
      <t>シ</t>
    </rPh>
    <rPh sb="2" eb="4">
      <t>シュサイ</t>
    </rPh>
    <rPh sb="4" eb="6">
      <t>ギョウジ</t>
    </rPh>
    <rPh sb="8" eb="10">
      <t>サンカ</t>
    </rPh>
    <phoneticPr fontId="2"/>
  </si>
  <si>
    <t>有　　　　　　　無</t>
    <rPh sb="0" eb="1">
      <t>アリ</t>
    </rPh>
    <rPh sb="8" eb="9">
      <t>ナ</t>
    </rPh>
    <phoneticPr fontId="2"/>
  </si>
  <si>
    <t>団体名</t>
    <rPh sb="0" eb="2">
      <t>ダンタイ</t>
    </rPh>
    <rPh sb="2" eb="3">
      <t>メイ</t>
    </rPh>
    <phoneticPr fontId="2"/>
  </si>
  <si>
    <t>印</t>
    <rPh sb="0" eb="1">
      <t>イン</t>
    </rPh>
    <phoneticPr fontId="2"/>
  </si>
  <si>
    <t>～</t>
    <phoneticPr fontId="2"/>
  </si>
  <si>
    <t>市内・市外区分</t>
    <phoneticPr fontId="2"/>
  </si>
  <si>
    <t>申請事業所区分</t>
    <phoneticPr fontId="2"/>
  </si>
  <si>
    <t>平成　　年　　月　　日</t>
    <phoneticPr fontId="2"/>
  </si>
  <si>
    <t>清掃美化活動への参加状況報告書</t>
    <rPh sb="0" eb="2">
      <t>セイソウ</t>
    </rPh>
    <rPh sb="2" eb="4">
      <t>ビカ</t>
    </rPh>
    <rPh sb="4" eb="6">
      <t>カツドウ</t>
    </rPh>
    <rPh sb="8" eb="10">
      <t>サンカ</t>
    </rPh>
    <rPh sb="10" eb="12">
      <t>ジョウキョウ</t>
    </rPh>
    <rPh sb="12" eb="14">
      <t>ホウコク</t>
    </rPh>
    <rPh sb="14" eb="15">
      <t>ショ</t>
    </rPh>
    <phoneticPr fontId="2"/>
  </si>
  <si>
    <t>清掃美化活動状況</t>
    <rPh sb="0" eb="2">
      <t>セイソウ</t>
    </rPh>
    <rPh sb="2" eb="4">
      <t>ビカ</t>
    </rPh>
    <rPh sb="4" eb="6">
      <t>カツドウ</t>
    </rPh>
    <rPh sb="6" eb="8">
      <t>ジョウキョウ</t>
    </rPh>
    <phoneticPr fontId="2"/>
  </si>
  <si>
    <t>八代市消防団協力事業所表示制度の登録状況</t>
    <rPh sb="0" eb="3">
      <t>ヤツシロシ</t>
    </rPh>
    <rPh sb="3" eb="6">
      <t>ショウボウダン</t>
    </rPh>
    <rPh sb="6" eb="8">
      <t>キョウリョク</t>
    </rPh>
    <rPh sb="8" eb="11">
      <t>ジギョウショ</t>
    </rPh>
    <rPh sb="11" eb="13">
      <t>ヒョウジ</t>
    </rPh>
    <rPh sb="13" eb="15">
      <t>セイド</t>
    </rPh>
    <rPh sb="16" eb="18">
      <t>トウロク</t>
    </rPh>
    <rPh sb="18" eb="20">
      <t>ジョウキョウ</t>
    </rPh>
    <phoneticPr fontId="2"/>
  </si>
  <si>
    <t>障がい者雇用状況</t>
    <rPh sb="0" eb="1">
      <t>サワ</t>
    </rPh>
    <rPh sb="3" eb="4">
      <t>シャ</t>
    </rPh>
    <rPh sb="4" eb="6">
      <t>コヨウ</t>
    </rPh>
    <rPh sb="6" eb="8">
      <t>ジョウキョウ</t>
    </rPh>
    <phoneticPr fontId="2"/>
  </si>
  <si>
    <t>育児休業制度の制定状況</t>
    <rPh sb="0" eb="2">
      <t>イクジ</t>
    </rPh>
    <rPh sb="2" eb="4">
      <t>キュウギョウ</t>
    </rPh>
    <rPh sb="4" eb="6">
      <t>セイド</t>
    </rPh>
    <rPh sb="7" eb="9">
      <t>セイテイ</t>
    </rPh>
    <rPh sb="9" eb="11">
      <t>ジョウキョウ</t>
    </rPh>
    <phoneticPr fontId="2"/>
  </si>
  <si>
    <t>ISO9001</t>
    <phoneticPr fontId="2"/>
  </si>
  <si>
    <t>ISO14001</t>
    <phoneticPr fontId="2"/>
  </si>
  <si>
    <t>一級相当資格保有技術者の雇用状況</t>
    <rPh sb="0" eb="2">
      <t>イッキュウ</t>
    </rPh>
    <rPh sb="2" eb="4">
      <t>ソウトウ</t>
    </rPh>
    <rPh sb="4" eb="6">
      <t>シカク</t>
    </rPh>
    <rPh sb="6" eb="8">
      <t>ホユウ</t>
    </rPh>
    <rPh sb="8" eb="11">
      <t>ギジュツシャ</t>
    </rPh>
    <rPh sb="12" eb="14">
      <t>コヨウ</t>
    </rPh>
    <rPh sb="14" eb="16">
      <t>ジョウキョウ</t>
    </rPh>
    <phoneticPr fontId="2"/>
  </si>
  <si>
    <t>工事様式④-1</t>
    <phoneticPr fontId="2"/>
  </si>
  <si>
    <t>工事様式④-2</t>
    <rPh sb="0" eb="2">
      <t>コウジ</t>
    </rPh>
    <rPh sb="2" eb="4">
      <t>ヨウシキ</t>
    </rPh>
    <phoneticPr fontId="2"/>
  </si>
  <si>
    <t>-</t>
    <phoneticPr fontId="2"/>
  </si>
  <si>
    <r>
      <t>資本の額又は
出資の総額</t>
    </r>
    <r>
      <rPr>
        <sz val="10"/>
        <color indexed="10"/>
        <rFont val="ＭＳ Ｐゴシック"/>
        <family val="3"/>
        <charset val="128"/>
      </rPr>
      <t>（必須）</t>
    </r>
    <rPh sb="0" eb="2">
      <t>シホン</t>
    </rPh>
    <rPh sb="3" eb="4">
      <t>ガク</t>
    </rPh>
    <rPh sb="4" eb="5">
      <t>マタ</t>
    </rPh>
    <rPh sb="7" eb="9">
      <t>シュッシ</t>
    </rPh>
    <rPh sb="10" eb="12">
      <t>ソウガク</t>
    </rPh>
    <phoneticPr fontId="2"/>
  </si>
  <si>
    <r>
      <t>申請事業所代表者の居住地住所
（都道府県名不要）</t>
    </r>
    <r>
      <rPr>
        <sz val="10"/>
        <color indexed="10"/>
        <rFont val="ＭＳ Ｐゴシック"/>
        <family val="3"/>
        <charset val="128"/>
      </rPr>
      <t>（市内・準市内業者のみ必須）</t>
    </r>
    <rPh sb="9" eb="12">
      <t>キョジュウチ</t>
    </rPh>
    <rPh sb="12" eb="14">
      <t>ジュウショ</t>
    </rPh>
    <rPh sb="16" eb="20">
      <t>トドウフケン</t>
    </rPh>
    <rPh sb="20" eb="21">
      <t>メイ</t>
    </rPh>
    <rPh sb="21" eb="23">
      <t>フヨウ</t>
    </rPh>
    <rPh sb="25" eb="27">
      <t>シナイ</t>
    </rPh>
    <rPh sb="28" eb="29">
      <t>ジュン</t>
    </rPh>
    <rPh sb="29" eb="31">
      <t>シナイ</t>
    </rPh>
    <rPh sb="31" eb="33">
      <t>ギョウシャ</t>
    </rPh>
    <rPh sb="35" eb="37">
      <t>ヒッス</t>
    </rPh>
    <phoneticPr fontId="2"/>
  </si>
  <si>
    <t xml:space="preserve">
経営規模等評価結果通知書兼総合評定値通知書の右下にある「ＩＳＯ9001の登録の有無」及び「ＩＳＯ14001の登録の有無」が「無」となっている場合は、それぞれについて認証の写しを添付してください。
</t>
    <rPh sb="63" eb="64">
      <t>ナシ</t>
    </rPh>
    <rPh sb="83" eb="85">
      <t>ニンショウ</t>
    </rPh>
    <rPh sb="86" eb="87">
      <t>ウツ</t>
    </rPh>
    <rPh sb="89" eb="91">
      <t>テンプ</t>
    </rPh>
    <phoneticPr fontId="2"/>
  </si>
  <si>
    <t>（あて先）八代市長</t>
    <rPh sb="3" eb="4">
      <t>サキ</t>
    </rPh>
    <rPh sb="5" eb="9">
      <t>ヤツシロシチョウ</t>
    </rPh>
    <phoneticPr fontId="2"/>
  </si>
  <si>
    <t>社会保険加入状況</t>
    <rPh sb="0" eb="2">
      <t>シャカイ</t>
    </rPh>
    <rPh sb="2" eb="4">
      <t>ホケン</t>
    </rPh>
    <rPh sb="4" eb="6">
      <t>カニュウ</t>
    </rPh>
    <rPh sb="6" eb="8">
      <t>ジョウキョウ</t>
    </rPh>
    <phoneticPr fontId="2"/>
  </si>
  <si>
    <t>雇用協力事業者</t>
    <rPh sb="0" eb="2">
      <t>コヨウ</t>
    </rPh>
    <rPh sb="2" eb="4">
      <t>キョウリョク</t>
    </rPh>
    <rPh sb="4" eb="7">
      <t>ジギョウシャ</t>
    </rPh>
    <phoneticPr fontId="2"/>
  </si>
  <si>
    <t>雇用者</t>
    <rPh sb="0" eb="3">
      <t>コヨウシャ</t>
    </rPh>
    <phoneticPr fontId="2"/>
  </si>
  <si>
    <t>とび・土工・コンクリート工事の実績内訳（千円）</t>
    <rPh sb="3" eb="4">
      <t>ツチ</t>
    </rPh>
    <rPh sb="4" eb="5">
      <t>コウ</t>
    </rPh>
    <rPh sb="12" eb="14">
      <t>コウジ</t>
    </rPh>
    <rPh sb="15" eb="17">
      <t>ジッセキ</t>
    </rPh>
    <rPh sb="17" eb="19">
      <t>ウチワケ</t>
    </rPh>
    <rPh sb="20" eb="22">
      <t>センエン</t>
    </rPh>
    <phoneticPr fontId="2"/>
  </si>
  <si>
    <t>安全施設工事
（道路標識等）</t>
    <rPh sb="0" eb="2">
      <t>アンゼン</t>
    </rPh>
    <rPh sb="2" eb="4">
      <t>シセツ</t>
    </rPh>
    <rPh sb="4" eb="6">
      <t>コウジ</t>
    </rPh>
    <rPh sb="8" eb="10">
      <t>ドウロ</t>
    </rPh>
    <rPh sb="10" eb="12">
      <t>ヒョウシキ</t>
    </rPh>
    <rPh sb="12" eb="13">
      <t>トウ</t>
    </rPh>
    <phoneticPr fontId="2"/>
  </si>
  <si>
    <t>申請日現在で、法務省管轄の保護観察所に「協力雇用主」として登録している場合に加算の対象となります。</t>
    <rPh sb="0" eb="2">
      <t>シンセイ</t>
    </rPh>
    <rPh sb="2" eb="3">
      <t>ビ</t>
    </rPh>
    <rPh sb="3" eb="5">
      <t>ゲンザイ</t>
    </rPh>
    <rPh sb="7" eb="10">
      <t>ホウムショウ</t>
    </rPh>
    <rPh sb="10" eb="12">
      <t>カンカツ</t>
    </rPh>
    <rPh sb="13" eb="15">
      <t>ホゴ</t>
    </rPh>
    <rPh sb="15" eb="17">
      <t>カンサツ</t>
    </rPh>
    <rPh sb="17" eb="18">
      <t>ジョ</t>
    </rPh>
    <rPh sb="20" eb="22">
      <t>キョウリョク</t>
    </rPh>
    <rPh sb="22" eb="25">
      <t>コヨウヌシ</t>
    </rPh>
    <rPh sb="29" eb="31">
      <t>トウロク</t>
    </rPh>
    <rPh sb="35" eb="37">
      <t>バアイ</t>
    </rPh>
    <rPh sb="38" eb="40">
      <t>カサン</t>
    </rPh>
    <rPh sb="41" eb="43">
      <t>タイショウ</t>
    </rPh>
    <phoneticPr fontId="2"/>
  </si>
  <si>
    <t>※土木一式・建築一式・電気・管・水道施設工事の５業種のいずれかを登録希望する方は上記の項目に該当しない場合も、この届出書を提出してください。</t>
    <rPh sb="1" eb="3">
      <t>ドボク</t>
    </rPh>
    <rPh sb="3" eb="5">
      <t>イッシキ</t>
    </rPh>
    <rPh sb="6" eb="8">
      <t>ケンチク</t>
    </rPh>
    <rPh sb="8" eb="10">
      <t>イッシキ</t>
    </rPh>
    <rPh sb="11" eb="13">
      <t>デンキ</t>
    </rPh>
    <rPh sb="14" eb="15">
      <t>カン</t>
    </rPh>
    <rPh sb="16" eb="18">
      <t>スイドウ</t>
    </rPh>
    <rPh sb="18" eb="20">
      <t>シセツ</t>
    </rPh>
    <rPh sb="20" eb="22">
      <t>コウジ</t>
    </rPh>
    <rPh sb="24" eb="26">
      <t>ギョウシュ</t>
    </rPh>
    <rPh sb="32" eb="34">
      <t>トウロク</t>
    </rPh>
    <rPh sb="34" eb="36">
      <t>キボウ</t>
    </rPh>
    <rPh sb="38" eb="39">
      <t>カタ</t>
    </rPh>
    <rPh sb="40" eb="42">
      <t>ジョウキ</t>
    </rPh>
    <rPh sb="43" eb="45">
      <t>コウモク</t>
    </rPh>
    <rPh sb="46" eb="48">
      <t>ガイトウ</t>
    </rPh>
    <rPh sb="51" eb="53">
      <t>バアイ</t>
    </rPh>
    <rPh sb="57" eb="60">
      <t>トドケデショ</t>
    </rPh>
    <rPh sb="61" eb="63">
      <t>テイシュツ</t>
    </rPh>
    <phoneticPr fontId="2"/>
  </si>
  <si>
    <t>雇用協力事業所</t>
    <rPh sb="0" eb="2">
      <t>コヨウ</t>
    </rPh>
    <rPh sb="2" eb="4">
      <t>キョウリョク</t>
    </rPh>
    <rPh sb="4" eb="7">
      <t>ジギョウショ</t>
    </rPh>
    <phoneticPr fontId="2"/>
  </si>
  <si>
    <t>保護観察雇用</t>
    <rPh sb="0" eb="2">
      <t>ホゴ</t>
    </rPh>
    <rPh sb="2" eb="4">
      <t>カンサツ</t>
    </rPh>
    <rPh sb="4" eb="6">
      <t>コヨウ</t>
    </rPh>
    <phoneticPr fontId="2"/>
  </si>
  <si>
    <t>主観点用情報</t>
    <rPh sb="0" eb="2">
      <t>シュカン</t>
    </rPh>
    <rPh sb="2" eb="3">
      <t>テン</t>
    </rPh>
    <rPh sb="3" eb="4">
      <t>ヨウ</t>
    </rPh>
    <rPh sb="4" eb="6">
      <t>ジョウホウ</t>
    </rPh>
    <phoneticPr fontId="2"/>
  </si>
  <si>
    <t>主観点</t>
    <rPh sb="0" eb="2">
      <t>シュカン</t>
    </rPh>
    <rPh sb="2" eb="3">
      <t>テン</t>
    </rPh>
    <phoneticPr fontId="2"/>
  </si>
  <si>
    <t>保護観察対象者雇用状況</t>
    <rPh sb="0" eb="2">
      <t>ホゴ</t>
    </rPh>
    <rPh sb="2" eb="4">
      <t>カンサツ</t>
    </rPh>
    <rPh sb="4" eb="6">
      <t>タイショウ</t>
    </rPh>
    <rPh sb="6" eb="7">
      <t>シャ</t>
    </rPh>
    <rPh sb="7" eb="9">
      <t>コヨウ</t>
    </rPh>
    <rPh sb="9" eb="11">
      <t>ジョウキョウ</t>
    </rPh>
    <phoneticPr fontId="2"/>
  </si>
  <si>
    <t>「協力雇用主」として登録し、申請日現在で保護観察対象者を１名以上雇用している場合に申請してください。</t>
    <rPh sb="1" eb="3">
      <t>キョウリョク</t>
    </rPh>
    <rPh sb="3" eb="6">
      <t>コヨウヌシ</t>
    </rPh>
    <rPh sb="23" eb="24">
      <t>サツ</t>
    </rPh>
    <rPh sb="24" eb="26">
      <t>タイショウ</t>
    </rPh>
    <rPh sb="26" eb="27">
      <t>シャ</t>
    </rPh>
    <phoneticPr fontId="2"/>
  </si>
  <si>
    <t>地域活動への参加</t>
    <rPh sb="0" eb="2">
      <t>チイキ</t>
    </rPh>
    <rPh sb="2" eb="4">
      <t>カツドウ</t>
    </rPh>
    <rPh sb="6" eb="8">
      <t>サンカ</t>
    </rPh>
    <phoneticPr fontId="2"/>
  </si>
  <si>
    <t>主催団体による参加の確認</t>
    <rPh sb="0" eb="2">
      <t>シュサイ</t>
    </rPh>
    <rPh sb="2" eb="4">
      <t>ダンタイ</t>
    </rPh>
    <rPh sb="7" eb="9">
      <t>サンカ</t>
    </rPh>
    <rPh sb="10" eb="12">
      <t>カクニン</t>
    </rPh>
    <phoneticPr fontId="2"/>
  </si>
  <si>
    <t>上記内容について、相違ないことを確認しました。</t>
    <phoneticPr fontId="2"/>
  </si>
  <si>
    <t>その他（単独実施又は業界団体活動等への参加）</t>
    <rPh sb="2" eb="3">
      <t>タ</t>
    </rPh>
    <rPh sb="4" eb="6">
      <t>タンドク</t>
    </rPh>
    <rPh sb="6" eb="8">
      <t>ジッシ</t>
    </rPh>
    <rPh sb="8" eb="9">
      <t>マタ</t>
    </rPh>
    <rPh sb="10" eb="12">
      <t>ギョウカイ</t>
    </rPh>
    <rPh sb="12" eb="14">
      <t>ダンタイ</t>
    </rPh>
    <rPh sb="14" eb="16">
      <t>カツドウ</t>
    </rPh>
    <rPh sb="16" eb="17">
      <t>トウ</t>
    </rPh>
    <rPh sb="19" eb="21">
      <t>サンカ</t>
    </rPh>
    <phoneticPr fontId="2"/>
  </si>
  <si>
    <t>工事様式④-2
「清掃美化活動への参加状況報告書」</t>
    <rPh sb="0" eb="2">
      <t>コウジ</t>
    </rPh>
    <rPh sb="2" eb="4">
      <t>ヨウシキ</t>
    </rPh>
    <rPh sb="9" eb="11">
      <t>セイソウ</t>
    </rPh>
    <rPh sb="11" eb="13">
      <t>ビカ</t>
    </rPh>
    <rPh sb="13" eb="15">
      <t>カツドウ</t>
    </rPh>
    <rPh sb="17" eb="19">
      <t>サンカ</t>
    </rPh>
    <rPh sb="19" eb="21">
      <t>ジョウキョウ</t>
    </rPh>
    <rPh sb="21" eb="23">
      <t>ホウコク</t>
    </rPh>
    <rPh sb="23" eb="24">
      <t>ショ</t>
    </rPh>
    <phoneticPr fontId="2"/>
  </si>
  <si>
    <t>（あて先）八代市長</t>
    <rPh sb="3" eb="4">
      <t>サキ</t>
    </rPh>
    <rPh sb="5" eb="7">
      <t>ヤツシロ</t>
    </rPh>
    <rPh sb="7" eb="9">
      <t>シチョウ</t>
    </rPh>
    <phoneticPr fontId="2"/>
  </si>
  <si>
    <t>代表者名</t>
    <rPh sb="0" eb="3">
      <t>ダイヒョウシャ</t>
    </rPh>
    <rPh sb="3" eb="4">
      <t>メイ</t>
    </rPh>
    <phoneticPr fontId="2"/>
  </si>
  <si>
    <t>八代市電子入札システム利用届</t>
    <phoneticPr fontId="2"/>
  </si>
  <si>
    <t>　八代市が実施する電子入札案件について、八代市電子入札システムにより参加したいので、下記のとおり届け出ます。</t>
    <phoneticPr fontId="2"/>
  </si>
  <si>
    <t>記</t>
  </si>
  <si>
    <t>ＩＣカードの名義人役職名</t>
  </si>
  <si>
    <t>ＩＣカードの名義人氏名</t>
  </si>
  <si>
    <t>ＩＣカードの登録予定枚数</t>
  </si>
  <si>
    <t>注）ＩＣカードの名義人は入札及び契約の権限を持つ者に限ります。</t>
  </si>
  <si>
    <t>確認項目</t>
    <rPh sb="0" eb="2">
      <t>カクニン</t>
    </rPh>
    <rPh sb="2" eb="4">
      <t>コウモク</t>
    </rPh>
    <phoneticPr fontId="2"/>
  </si>
  <si>
    <t>主観点算定に係る状況確認届</t>
    <rPh sb="0" eb="2">
      <t>シュカン</t>
    </rPh>
    <rPh sb="2" eb="3">
      <t>テン</t>
    </rPh>
    <rPh sb="3" eb="5">
      <t>サンテイ</t>
    </rPh>
    <rPh sb="6" eb="7">
      <t>カカ</t>
    </rPh>
    <rPh sb="8" eb="10">
      <t>ジョウキョウ</t>
    </rPh>
    <rPh sb="10" eb="12">
      <t>カクニン</t>
    </rPh>
    <rPh sb="12" eb="13">
      <t>トドケ</t>
    </rPh>
    <phoneticPr fontId="2"/>
  </si>
  <si>
    <t>　主観点の算定に係る状況について、本届出書のとおり届け出ます。なお、本届出書の内容は、事実と相違ないことを誓約します。</t>
    <rPh sb="1" eb="3">
      <t>シュカン</t>
    </rPh>
    <rPh sb="3" eb="4">
      <t>テン</t>
    </rPh>
    <rPh sb="5" eb="7">
      <t>サンテイ</t>
    </rPh>
    <rPh sb="8" eb="9">
      <t>カカ</t>
    </rPh>
    <rPh sb="10" eb="12">
      <t>ジョウキョウ</t>
    </rPh>
    <rPh sb="17" eb="18">
      <t>ホン</t>
    </rPh>
    <rPh sb="18" eb="21">
      <t>トドケデショ</t>
    </rPh>
    <rPh sb="25" eb="26">
      <t>トドケ</t>
    </rPh>
    <rPh sb="27" eb="28">
      <t>デ</t>
    </rPh>
    <rPh sb="34" eb="35">
      <t>ホン</t>
    </rPh>
    <rPh sb="35" eb="38">
      <t>トドケデショ</t>
    </rPh>
    <rPh sb="39" eb="41">
      <t>ナイヨウ</t>
    </rPh>
    <rPh sb="43" eb="45">
      <t>ジジツ</t>
    </rPh>
    <rPh sb="46" eb="48">
      <t>ソウイ</t>
    </rPh>
    <rPh sb="53" eb="55">
      <t>セイヤク</t>
    </rPh>
    <phoneticPr fontId="2"/>
  </si>
  <si>
    <t>経営事項審査結果通知書の「雇用保険」、「健康保険」、「厚生年金保険」の加入の有無が「無」となっている場合はそれぞれ減点になります。</t>
    <rPh sb="0" eb="2">
      <t>ケイエイ</t>
    </rPh>
    <rPh sb="2" eb="4">
      <t>ジコウ</t>
    </rPh>
    <rPh sb="4" eb="6">
      <t>シンサ</t>
    </rPh>
    <rPh sb="6" eb="8">
      <t>ケッカ</t>
    </rPh>
    <rPh sb="8" eb="11">
      <t>ツウチショ</t>
    </rPh>
    <rPh sb="13" eb="15">
      <t>コヨウ</t>
    </rPh>
    <rPh sb="15" eb="17">
      <t>ホケン</t>
    </rPh>
    <rPh sb="20" eb="22">
      <t>ケンコウ</t>
    </rPh>
    <rPh sb="22" eb="24">
      <t>ホケン</t>
    </rPh>
    <rPh sb="27" eb="29">
      <t>コウセイ</t>
    </rPh>
    <rPh sb="29" eb="31">
      <t>ネンキン</t>
    </rPh>
    <rPh sb="31" eb="33">
      <t>ホケン</t>
    </rPh>
    <rPh sb="35" eb="37">
      <t>カニュウ</t>
    </rPh>
    <rPh sb="38" eb="40">
      <t>ウム</t>
    </rPh>
    <rPh sb="42" eb="43">
      <t>ナ</t>
    </rPh>
    <rPh sb="50" eb="52">
      <t>バアイ</t>
    </rPh>
    <rPh sb="57" eb="59">
      <t>ゲンテン</t>
    </rPh>
    <phoneticPr fontId="2"/>
  </si>
  <si>
    <t>工事様式④-3</t>
    <rPh sb="0" eb="2">
      <t>コウジ</t>
    </rPh>
    <rPh sb="2" eb="4">
      <t>ヨウシキ</t>
    </rPh>
    <phoneticPr fontId="2"/>
  </si>
  <si>
    <t>№</t>
    <phoneticPr fontId="2"/>
  </si>
  <si>
    <t>水道</t>
    <rPh sb="0" eb="2">
      <t>スイドウ</t>
    </rPh>
    <phoneticPr fontId="2"/>
  </si>
  <si>
    <t>技術者数</t>
    <rPh sb="0" eb="3">
      <t>ギジュツシャ</t>
    </rPh>
    <rPh sb="3" eb="4">
      <t>スウ</t>
    </rPh>
    <phoneticPr fontId="2"/>
  </si>
  <si>
    <t>一級建設機械施工技士</t>
    <rPh sb="0" eb="2">
      <t>イッキュウ</t>
    </rPh>
    <rPh sb="2" eb="4">
      <t>ケンセツ</t>
    </rPh>
    <rPh sb="4" eb="6">
      <t>キカイ</t>
    </rPh>
    <rPh sb="6" eb="8">
      <t>セコウ</t>
    </rPh>
    <rPh sb="8" eb="10">
      <t>ギシ</t>
    </rPh>
    <phoneticPr fontId="2"/>
  </si>
  <si>
    <t>一級建築施工管理技士</t>
    <rPh sb="0" eb="2">
      <t>イッキュウ</t>
    </rPh>
    <rPh sb="2" eb="4">
      <t>ケンチク</t>
    </rPh>
    <rPh sb="4" eb="6">
      <t>セコウ</t>
    </rPh>
    <rPh sb="6" eb="8">
      <t>カンリ</t>
    </rPh>
    <rPh sb="8" eb="10">
      <t>ギシ</t>
    </rPh>
    <phoneticPr fontId="2"/>
  </si>
  <si>
    <t>一級電気施工管理技士</t>
    <rPh sb="0" eb="2">
      <t>イッキュウ</t>
    </rPh>
    <rPh sb="2" eb="4">
      <t>デンキ</t>
    </rPh>
    <rPh sb="4" eb="6">
      <t>セコウ</t>
    </rPh>
    <rPh sb="6" eb="8">
      <t>カンリ</t>
    </rPh>
    <rPh sb="8" eb="10">
      <t>ギシ</t>
    </rPh>
    <phoneticPr fontId="2"/>
  </si>
  <si>
    <t>一級管工事施工管理技士</t>
    <rPh sb="0" eb="2">
      <t>イッキュウ</t>
    </rPh>
    <rPh sb="2" eb="3">
      <t>カン</t>
    </rPh>
    <rPh sb="3" eb="5">
      <t>コウジ</t>
    </rPh>
    <rPh sb="5" eb="7">
      <t>セコウ</t>
    </rPh>
    <rPh sb="7" eb="9">
      <t>カンリ</t>
    </rPh>
    <rPh sb="9" eb="11">
      <t>ギシ</t>
    </rPh>
    <phoneticPr fontId="2"/>
  </si>
  <si>
    <t>一級土木施工管理技士</t>
    <rPh sb="0" eb="2">
      <t>イッキュウ</t>
    </rPh>
    <rPh sb="2" eb="4">
      <t>ドボク</t>
    </rPh>
    <rPh sb="4" eb="6">
      <t>セコウ</t>
    </rPh>
    <rPh sb="6" eb="8">
      <t>カンリ</t>
    </rPh>
    <rPh sb="8" eb="10">
      <t>ギシ</t>
    </rPh>
    <phoneticPr fontId="2"/>
  </si>
  <si>
    <t>一級建築士</t>
    <rPh sb="0" eb="2">
      <t>イッキュウ</t>
    </rPh>
    <rPh sb="2" eb="5">
      <t>ケンチクシ</t>
    </rPh>
    <phoneticPr fontId="2"/>
  </si>
  <si>
    <t>建設・総合技術監理</t>
    <rPh sb="0" eb="2">
      <t>ケンセツ</t>
    </rPh>
    <rPh sb="3" eb="5">
      <t>ソウゴウ</t>
    </rPh>
    <rPh sb="5" eb="7">
      <t>ギジュツ</t>
    </rPh>
    <rPh sb="7" eb="9">
      <t>カンリ</t>
    </rPh>
    <phoneticPr fontId="2"/>
  </si>
  <si>
    <t>機械「流体工学」又は「熱工学」・総合技術監理</t>
    <rPh sb="0" eb="2">
      <t>キカイ</t>
    </rPh>
    <rPh sb="3" eb="5">
      <t>リュウタイ</t>
    </rPh>
    <rPh sb="5" eb="7">
      <t>コウガク</t>
    </rPh>
    <rPh sb="8" eb="9">
      <t>マタ</t>
    </rPh>
    <rPh sb="11" eb="12">
      <t>ネツ</t>
    </rPh>
    <rPh sb="12" eb="14">
      <t>コウガク</t>
    </rPh>
    <rPh sb="16" eb="18">
      <t>ソウゴウ</t>
    </rPh>
    <rPh sb="18" eb="20">
      <t>ギジュツ</t>
    </rPh>
    <rPh sb="20" eb="22">
      <t>カンリ</t>
    </rPh>
    <phoneticPr fontId="2"/>
  </si>
  <si>
    <t>上下水道・総合技術監理</t>
    <rPh sb="0" eb="2">
      <t>ジョウゲ</t>
    </rPh>
    <rPh sb="2" eb="4">
      <t>スイドウ</t>
    </rPh>
    <rPh sb="5" eb="7">
      <t>ソウゴウ</t>
    </rPh>
    <rPh sb="7" eb="9">
      <t>ギジュツ</t>
    </rPh>
    <rPh sb="9" eb="11">
      <t>カンリ</t>
    </rPh>
    <phoneticPr fontId="2"/>
  </si>
  <si>
    <t>建設「鋼構造及びコンクリート」・総合技術監理</t>
    <rPh sb="0" eb="2">
      <t>ケンセツ</t>
    </rPh>
    <rPh sb="3" eb="4">
      <t>コウ</t>
    </rPh>
    <rPh sb="4" eb="6">
      <t>コウゾウ</t>
    </rPh>
    <rPh sb="6" eb="7">
      <t>オヨ</t>
    </rPh>
    <rPh sb="16" eb="18">
      <t>ソウゴウ</t>
    </rPh>
    <rPh sb="18" eb="20">
      <t>ギジュツ</t>
    </rPh>
    <rPh sb="20" eb="22">
      <t>カンリ</t>
    </rPh>
    <phoneticPr fontId="2"/>
  </si>
  <si>
    <t>上下水道「上水道及び工業用水道」・総合技術監理</t>
    <rPh sb="0" eb="2">
      <t>ジョウゲ</t>
    </rPh>
    <rPh sb="2" eb="4">
      <t>スイドウ</t>
    </rPh>
    <rPh sb="5" eb="8">
      <t>ジョウスイドウ</t>
    </rPh>
    <rPh sb="8" eb="9">
      <t>オヨ</t>
    </rPh>
    <rPh sb="10" eb="13">
      <t>コウギョウヨウ</t>
    </rPh>
    <rPh sb="13" eb="15">
      <t>スイドウ</t>
    </rPh>
    <rPh sb="17" eb="19">
      <t>ソウゴウ</t>
    </rPh>
    <rPh sb="19" eb="21">
      <t>ギジュツ</t>
    </rPh>
    <rPh sb="21" eb="23">
      <t>カンリ</t>
    </rPh>
    <phoneticPr fontId="2"/>
  </si>
  <si>
    <t>電気電子・総合技術監理</t>
    <rPh sb="0" eb="2">
      <t>デンキ</t>
    </rPh>
    <rPh sb="2" eb="4">
      <t>デンシ</t>
    </rPh>
    <rPh sb="5" eb="7">
      <t>ソウゴウ</t>
    </rPh>
    <rPh sb="7" eb="9">
      <t>ギジュツ</t>
    </rPh>
    <rPh sb="9" eb="11">
      <t>カンリ</t>
    </rPh>
    <phoneticPr fontId="2"/>
  </si>
  <si>
    <t>衛生工学「水質管理」・総合技術監理</t>
    <rPh sb="0" eb="2">
      <t>エイセイ</t>
    </rPh>
    <rPh sb="2" eb="4">
      <t>コウガク</t>
    </rPh>
    <rPh sb="5" eb="7">
      <t>スイシツ</t>
    </rPh>
    <rPh sb="7" eb="9">
      <t>カンリ</t>
    </rPh>
    <rPh sb="11" eb="13">
      <t>ソウゴウ</t>
    </rPh>
    <rPh sb="13" eb="15">
      <t>ギジュツ</t>
    </rPh>
    <rPh sb="15" eb="17">
      <t>カンリ</t>
    </rPh>
    <phoneticPr fontId="2"/>
  </si>
  <si>
    <t>農業「農業土木」・総合技術監理</t>
    <rPh sb="0" eb="2">
      <t>ノウギョウ</t>
    </rPh>
    <rPh sb="3" eb="5">
      <t>ノウギョウ</t>
    </rPh>
    <rPh sb="5" eb="7">
      <t>ドボク</t>
    </rPh>
    <rPh sb="9" eb="11">
      <t>ソウゴウ</t>
    </rPh>
    <rPh sb="11" eb="13">
      <t>ギジュツ</t>
    </rPh>
    <rPh sb="13" eb="15">
      <t>カンリ</t>
    </rPh>
    <phoneticPr fontId="2"/>
  </si>
  <si>
    <t>衛生工学・総合技術監理</t>
    <rPh sb="0" eb="2">
      <t>エイセイ</t>
    </rPh>
    <rPh sb="2" eb="4">
      <t>コウガク</t>
    </rPh>
    <rPh sb="5" eb="7">
      <t>ソウゴウ</t>
    </rPh>
    <rPh sb="7" eb="9">
      <t>ギジュツ</t>
    </rPh>
    <rPh sb="9" eb="11">
      <t>カンリ</t>
    </rPh>
    <phoneticPr fontId="2"/>
  </si>
  <si>
    <t>衛生工学「廃棄物管理」・総合技術監理</t>
    <rPh sb="0" eb="2">
      <t>エイセイ</t>
    </rPh>
    <rPh sb="2" eb="4">
      <t>コウガク</t>
    </rPh>
    <rPh sb="5" eb="8">
      <t>ハイキブツ</t>
    </rPh>
    <rPh sb="8" eb="10">
      <t>カンリ</t>
    </rPh>
    <rPh sb="12" eb="14">
      <t>ソウゴウ</t>
    </rPh>
    <rPh sb="14" eb="16">
      <t>ギジュツ</t>
    </rPh>
    <rPh sb="16" eb="18">
      <t>カンリ</t>
    </rPh>
    <phoneticPr fontId="2"/>
  </si>
  <si>
    <t>一級相当技術者一覧表（主観点算定用）</t>
    <rPh sb="11" eb="13">
      <t>シュカン</t>
    </rPh>
    <rPh sb="13" eb="14">
      <t>テン</t>
    </rPh>
    <phoneticPr fontId="2"/>
  </si>
  <si>
    <t>清掃美化活動状況</t>
  </si>
  <si>
    <t>八代市消防団協力事業所表示制度の登録状況</t>
  </si>
  <si>
    <t>社会保険加入状況</t>
  </si>
  <si>
    <t>障がい者雇用状況</t>
  </si>
  <si>
    <t>育児休業制度の制定状況</t>
  </si>
  <si>
    <t>一級相当資格保有技術者の雇用状況</t>
  </si>
  <si>
    <t>一級技術者数</t>
    <rPh sb="0" eb="2">
      <t>イッキュウ</t>
    </rPh>
    <rPh sb="2" eb="5">
      <t>ギジュツシャ</t>
    </rPh>
    <rPh sb="5" eb="6">
      <t>スウ</t>
    </rPh>
    <phoneticPr fontId="2"/>
  </si>
  <si>
    <t>（様式①）</t>
    <rPh sb="1" eb="3">
      <t>ヨウシキ</t>
    </rPh>
    <phoneticPr fontId="2"/>
  </si>
  <si>
    <t>月</t>
    <rPh sb="0" eb="1">
      <t>ツキ</t>
    </rPh>
    <phoneticPr fontId="2"/>
  </si>
  <si>
    <t>国土交通大臣</t>
    <rPh sb="0" eb="2">
      <t>コクド</t>
    </rPh>
    <rPh sb="2" eb="4">
      <t>コウツウ</t>
    </rPh>
    <rPh sb="4" eb="6">
      <t>ダイジン</t>
    </rPh>
    <phoneticPr fontId="2"/>
  </si>
  <si>
    <t>校区</t>
    <rPh sb="0" eb="2">
      <t>コウク</t>
    </rPh>
    <phoneticPr fontId="2"/>
  </si>
  <si>
    <t>土木一式</t>
    <rPh sb="0" eb="2">
      <t>ドボク</t>
    </rPh>
    <rPh sb="2" eb="4">
      <t>イッシキ</t>
    </rPh>
    <phoneticPr fontId="2"/>
  </si>
  <si>
    <t>業種</t>
    <rPh sb="0" eb="2">
      <t>ギョウシュ</t>
    </rPh>
    <phoneticPr fontId="2"/>
  </si>
  <si>
    <t>内装仕上</t>
    <rPh sb="0" eb="2">
      <t>ナイソウ</t>
    </rPh>
    <rPh sb="2" eb="4">
      <t>シア</t>
    </rPh>
    <phoneticPr fontId="2"/>
  </si>
  <si>
    <t>さく井</t>
    <rPh sb="2" eb="3">
      <t>イ</t>
    </rPh>
    <phoneticPr fontId="2"/>
  </si>
  <si>
    <t>鋼構造</t>
    <rPh sb="0" eb="1">
      <t>コウ</t>
    </rPh>
    <rPh sb="1" eb="3">
      <t>コウゾウ</t>
    </rPh>
    <phoneticPr fontId="2"/>
  </si>
  <si>
    <t>舗装</t>
    <rPh sb="0" eb="2">
      <t>ホソウ</t>
    </rPh>
    <phoneticPr fontId="2"/>
  </si>
  <si>
    <t>市内市外</t>
    <rPh sb="0" eb="2">
      <t>シナイ</t>
    </rPh>
    <rPh sb="2" eb="4">
      <t>シガイ</t>
    </rPh>
    <phoneticPr fontId="2"/>
  </si>
  <si>
    <t>本社支店</t>
    <rPh sb="0" eb="2">
      <t>ホンシャ</t>
    </rPh>
    <rPh sb="2" eb="4">
      <t>シテン</t>
    </rPh>
    <phoneticPr fontId="2"/>
  </si>
  <si>
    <t>元号</t>
    <rPh sb="0" eb="2">
      <t>ゲンゴウ</t>
    </rPh>
    <phoneticPr fontId="2"/>
  </si>
  <si>
    <t>都道府県</t>
    <rPh sb="0" eb="4">
      <t>トドウフケン</t>
    </rPh>
    <phoneticPr fontId="2"/>
  </si>
  <si>
    <t>とび内訳</t>
    <rPh sb="2" eb="4">
      <t>ウチワケ</t>
    </rPh>
    <phoneticPr fontId="2"/>
  </si>
  <si>
    <t>大正</t>
    <rPh sb="0" eb="2">
      <t>タイショウ</t>
    </rPh>
    <phoneticPr fontId="2"/>
  </si>
  <si>
    <t>北海道</t>
  </si>
  <si>
    <t>北海道知事</t>
  </si>
  <si>
    <t>建築一式</t>
    <rPh sb="0" eb="2">
      <t>ケンチク</t>
    </rPh>
    <rPh sb="2" eb="4">
      <t>イッシキ</t>
    </rPh>
    <phoneticPr fontId="2"/>
  </si>
  <si>
    <t>青森県</t>
  </si>
  <si>
    <t>青森県知事</t>
  </si>
  <si>
    <t>岩手県</t>
  </si>
  <si>
    <t>岩手県知事</t>
  </si>
  <si>
    <t>宮城県</t>
  </si>
  <si>
    <t>宮城県知事</t>
  </si>
  <si>
    <t>とび・土工・コンクリート</t>
    <rPh sb="3" eb="4">
      <t>ツチ</t>
    </rPh>
    <rPh sb="4" eb="5">
      <t>コウ</t>
    </rPh>
    <phoneticPr fontId="2"/>
  </si>
  <si>
    <t>秋田県</t>
  </si>
  <si>
    <t>秋田県知事</t>
  </si>
  <si>
    <t>山形県</t>
  </si>
  <si>
    <t>山形県知事</t>
  </si>
  <si>
    <t>福島県</t>
  </si>
  <si>
    <t>福島県知事</t>
  </si>
  <si>
    <t>茨城県</t>
  </si>
  <si>
    <t>茨城県知事</t>
  </si>
  <si>
    <t>栃木県</t>
  </si>
  <si>
    <t>栃木県知事</t>
  </si>
  <si>
    <t>タイル・れんが・ブロック</t>
    <phoneticPr fontId="2"/>
  </si>
  <si>
    <t>群馬県</t>
  </si>
  <si>
    <t>群馬県知事</t>
  </si>
  <si>
    <t>埼玉県</t>
  </si>
  <si>
    <t>埼玉県知事</t>
  </si>
  <si>
    <t>千葉県</t>
  </si>
  <si>
    <t>千葉県知事</t>
  </si>
  <si>
    <t>東京都</t>
  </si>
  <si>
    <t>東京都知事</t>
  </si>
  <si>
    <t>しゅんせつ</t>
    <phoneticPr fontId="2"/>
  </si>
  <si>
    <t>神奈川県</t>
  </si>
  <si>
    <t>神奈川県知事</t>
  </si>
  <si>
    <t>新潟県</t>
  </si>
  <si>
    <t>新潟県知事</t>
  </si>
  <si>
    <t>ガラス</t>
    <phoneticPr fontId="2"/>
  </si>
  <si>
    <t>富山県</t>
  </si>
  <si>
    <t>富山県知事</t>
  </si>
  <si>
    <t>石川県</t>
  </si>
  <si>
    <t>石川県知事</t>
  </si>
  <si>
    <t>福井県</t>
  </si>
  <si>
    <t>福井県知事</t>
  </si>
  <si>
    <t>山梨県</t>
  </si>
  <si>
    <t>山梨県知事</t>
  </si>
  <si>
    <t>長野県</t>
  </si>
  <si>
    <t>長野県知事</t>
  </si>
  <si>
    <t>岐阜県</t>
  </si>
  <si>
    <t>岐阜県知事</t>
  </si>
  <si>
    <t>静岡県</t>
  </si>
  <si>
    <t>静岡県知事</t>
  </si>
  <si>
    <t>愛知県</t>
  </si>
  <si>
    <t>愛知県知事</t>
  </si>
  <si>
    <t>三重県</t>
  </si>
  <si>
    <t>三重県知事</t>
  </si>
  <si>
    <t>滋賀県</t>
  </si>
  <si>
    <t>滋賀県知事</t>
  </si>
  <si>
    <t>京都府</t>
  </si>
  <si>
    <t>京都府知事</t>
  </si>
  <si>
    <t>大阪府</t>
  </si>
  <si>
    <t>大阪府知事</t>
  </si>
  <si>
    <t>兵庫県</t>
  </si>
  <si>
    <t>兵庫県知事</t>
  </si>
  <si>
    <t>解体</t>
    <rPh sb="0" eb="2">
      <t>カイタイ</t>
    </rPh>
    <phoneticPr fontId="2"/>
  </si>
  <si>
    <t>奈良県</t>
  </si>
  <si>
    <t>奈良県知事</t>
  </si>
  <si>
    <t>和歌山県</t>
  </si>
  <si>
    <t>和歌山県知事</t>
  </si>
  <si>
    <t>鳥取県</t>
  </si>
  <si>
    <t>鳥取県知事</t>
  </si>
  <si>
    <t>島根県</t>
  </si>
  <si>
    <t>島根県知事</t>
  </si>
  <si>
    <t>岡山県</t>
  </si>
  <si>
    <t>岡山県知事</t>
  </si>
  <si>
    <t>広島県</t>
  </si>
  <si>
    <t>広島県知事</t>
  </si>
  <si>
    <t>山口県</t>
  </si>
  <si>
    <t>山口県知事</t>
  </si>
  <si>
    <t>徳島県</t>
  </si>
  <si>
    <t>徳島県知事</t>
  </si>
  <si>
    <t>香川県</t>
  </si>
  <si>
    <t>香川県知事</t>
  </si>
  <si>
    <t>愛媛県</t>
  </si>
  <si>
    <t>愛媛県知事</t>
  </si>
  <si>
    <t>高知県</t>
  </si>
  <si>
    <t>高知県知事</t>
  </si>
  <si>
    <t>福岡県</t>
  </si>
  <si>
    <t>福岡県知事</t>
  </si>
  <si>
    <t>佐賀県</t>
  </si>
  <si>
    <t>佐賀県知事</t>
  </si>
  <si>
    <t>長崎県</t>
  </si>
  <si>
    <t>長崎県知事</t>
  </si>
  <si>
    <t>熊本県</t>
  </si>
  <si>
    <t>熊本県知事</t>
  </si>
  <si>
    <t>大分県</t>
  </si>
  <si>
    <t>大分県知事</t>
  </si>
  <si>
    <t>宮崎県</t>
  </si>
  <si>
    <t>宮崎県知事</t>
  </si>
  <si>
    <t>鹿児島県</t>
  </si>
  <si>
    <t>鹿児島県知事</t>
  </si>
  <si>
    <t>沖縄県</t>
  </si>
  <si>
    <t>沖縄県知事</t>
  </si>
  <si>
    <t>許可コード</t>
    <rPh sb="0" eb="2">
      <t>キョカ</t>
    </rPh>
    <phoneticPr fontId="2"/>
  </si>
  <si>
    <t>主な希望業種</t>
    <rPh sb="0" eb="1">
      <t>オモ</t>
    </rPh>
    <rPh sb="2" eb="4">
      <t>キボウ</t>
    </rPh>
    <rPh sb="4" eb="6">
      <t>ギョウシュ</t>
    </rPh>
    <phoneticPr fontId="2"/>
  </si>
  <si>
    <r>
      <t>経営事項審査
審査基準日</t>
    </r>
    <r>
      <rPr>
        <sz val="10"/>
        <color indexed="10"/>
        <rFont val="ＭＳ Ｐゴシック"/>
        <family val="3"/>
        <charset val="128"/>
      </rPr>
      <t>（必須）</t>
    </r>
    <rPh sb="2" eb="4">
      <t>ジコウ</t>
    </rPh>
    <rPh sb="4" eb="6">
      <t>シンサ</t>
    </rPh>
    <rPh sb="7" eb="9">
      <t>シンサ</t>
    </rPh>
    <rPh sb="9" eb="11">
      <t>キジュン</t>
    </rPh>
    <rPh sb="11" eb="12">
      <t>ビ</t>
    </rPh>
    <rPh sb="13" eb="15">
      <t>ヒッス</t>
    </rPh>
    <phoneticPr fontId="2"/>
  </si>
  <si>
    <r>
      <t>常時使用する
従業員の数</t>
    </r>
    <r>
      <rPr>
        <sz val="10"/>
        <color indexed="10"/>
        <rFont val="ＭＳ Ｐゴシック"/>
        <family val="3"/>
        <charset val="128"/>
      </rPr>
      <t>（必須）</t>
    </r>
    <rPh sb="0" eb="2">
      <t>ジョウジ</t>
    </rPh>
    <rPh sb="2" eb="4">
      <t>シヨウ</t>
    </rPh>
    <rPh sb="7" eb="10">
      <t>ジュウギョウイン</t>
    </rPh>
    <rPh sb="11" eb="12">
      <t>カズ</t>
    </rPh>
    <phoneticPr fontId="2"/>
  </si>
  <si>
    <r>
      <t xml:space="preserve">メールアドレス
</t>
    </r>
    <r>
      <rPr>
        <sz val="10"/>
        <color indexed="10"/>
        <rFont val="ＭＳ Ｐゴシック"/>
        <family val="3"/>
        <charset val="128"/>
      </rPr>
      <t>（必須）</t>
    </r>
    <rPh sb="9" eb="11">
      <t>ヒッス</t>
    </rPh>
    <phoneticPr fontId="2"/>
  </si>
  <si>
    <r>
      <t xml:space="preserve">申請事業所所在地の地域
</t>
    </r>
    <r>
      <rPr>
        <sz val="10"/>
        <color indexed="10"/>
        <rFont val="ＭＳ Ｐゴシック"/>
        <family val="3"/>
        <charset val="128"/>
      </rPr>
      <t>（市内・準市内業者のみ必須）</t>
    </r>
    <rPh sb="0" eb="2">
      <t>シンセイ</t>
    </rPh>
    <rPh sb="2" eb="5">
      <t>ジギョウショ</t>
    </rPh>
    <rPh sb="5" eb="8">
      <t>ショザイチ</t>
    </rPh>
    <rPh sb="9" eb="11">
      <t>チイキ</t>
    </rPh>
    <rPh sb="13" eb="15">
      <t>シナイ</t>
    </rPh>
    <rPh sb="16" eb="17">
      <t>ジュン</t>
    </rPh>
    <rPh sb="17" eb="19">
      <t>シナイ</t>
    </rPh>
    <rPh sb="19" eb="21">
      <t>ギョウシャ</t>
    </rPh>
    <rPh sb="23" eb="25">
      <t>ヒッス</t>
    </rPh>
    <phoneticPr fontId="2"/>
  </si>
  <si>
    <r>
      <t xml:space="preserve">申請事業所代表者名のフリガナ
</t>
    </r>
    <r>
      <rPr>
        <sz val="10"/>
        <color indexed="10"/>
        <rFont val="ＭＳ Ｐゴシック"/>
        <family val="3"/>
        <charset val="128"/>
      </rPr>
      <t>（市内・準市内業者のみ必須）</t>
    </r>
    <rPh sb="8" eb="9">
      <t>メイ</t>
    </rPh>
    <rPh sb="16" eb="18">
      <t>シナイ</t>
    </rPh>
    <rPh sb="19" eb="20">
      <t>ジュン</t>
    </rPh>
    <rPh sb="20" eb="22">
      <t>シナイ</t>
    </rPh>
    <rPh sb="22" eb="24">
      <t>ギョウシャ</t>
    </rPh>
    <rPh sb="26" eb="28">
      <t>ヒッス</t>
    </rPh>
    <phoneticPr fontId="2"/>
  </si>
  <si>
    <r>
      <t xml:space="preserve">申請事業所代表者の生年月日
</t>
    </r>
    <r>
      <rPr>
        <sz val="10"/>
        <color indexed="10"/>
        <rFont val="ＭＳ Ｐゴシック"/>
        <family val="3"/>
        <charset val="128"/>
      </rPr>
      <t>（市内・準市内業者のみ必須）</t>
    </r>
    <rPh sb="0" eb="2">
      <t>シンセイ</t>
    </rPh>
    <rPh sb="2" eb="5">
      <t>ジギョウショ</t>
    </rPh>
    <rPh sb="5" eb="8">
      <t>ダイヒョウシャ</t>
    </rPh>
    <rPh sb="9" eb="11">
      <t>セイネン</t>
    </rPh>
    <rPh sb="11" eb="13">
      <t>ガッピ</t>
    </rPh>
    <rPh sb="25" eb="27">
      <t>ヒッス</t>
    </rPh>
    <phoneticPr fontId="2"/>
  </si>
  <si>
    <r>
      <t xml:space="preserve">とび・土工・コンクリート工事（法面処理）の総合評定値
</t>
    </r>
    <r>
      <rPr>
        <sz val="10"/>
        <color indexed="10"/>
        <rFont val="ＭＳ Ｐゴシック"/>
        <family val="3"/>
        <charset val="128"/>
      </rPr>
      <t>（市内・準市内業者で「とび・土工・コンクリート工事」希望者のみ必須）</t>
    </r>
    <rPh sb="3" eb="4">
      <t>ド</t>
    </rPh>
    <rPh sb="4" eb="5">
      <t>コウ</t>
    </rPh>
    <rPh sb="12" eb="14">
      <t>コウジ</t>
    </rPh>
    <rPh sb="15" eb="16">
      <t>ノリ</t>
    </rPh>
    <rPh sb="16" eb="17">
      <t>メン</t>
    </rPh>
    <rPh sb="17" eb="19">
      <t>ショリ</t>
    </rPh>
    <rPh sb="21" eb="23">
      <t>ソウゴウ</t>
    </rPh>
    <rPh sb="23" eb="25">
      <t>ヒョウテイ</t>
    </rPh>
    <rPh sb="25" eb="26">
      <t>チ</t>
    </rPh>
    <rPh sb="28" eb="30">
      <t>シナイ</t>
    </rPh>
    <rPh sb="31" eb="32">
      <t>ジュン</t>
    </rPh>
    <rPh sb="32" eb="34">
      <t>シナイ</t>
    </rPh>
    <rPh sb="34" eb="36">
      <t>ギョウシャ</t>
    </rPh>
    <rPh sb="41" eb="42">
      <t>ド</t>
    </rPh>
    <rPh sb="42" eb="43">
      <t>コウ</t>
    </rPh>
    <rPh sb="50" eb="52">
      <t>コウジ</t>
    </rPh>
    <rPh sb="53" eb="56">
      <t>キボウシャ</t>
    </rPh>
    <rPh sb="58" eb="60">
      <t>ヒッス</t>
    </rPh>
    <phoneticPr fontId="2"/>
  </si>
  <si>
    <r>
      <t>とび・土工・コンクリート工事のうち、</t>
    </r>
    <r>
      <rPr>
        <b/>
        <u/>
        <sz val="10"/>
        <color indexed="10"/>
        <rFont val="ＭＳ Ｐゴシック"/>
        <family val="3"/>
        <charset val="128"/>
      </rPr>
      <t>第一希望</t>
    </r>
    <r>
      <rPr>
        <sz val="10"/>
        <rFont val="ＭＳ Ｐゴシック"/>
        <family val="3"/>
        <charset val="128"/>
      </rPr>
      <t xml:space="preserve">の工種
</t>
    </r>
    <r>
      <rPr>
        <sz val="10"/>
        <color indexed="10"/>
        <rFont val="ＭＳ Ｐゴシック"/>
        <family val="3"/>
        <charset val="128"/>
      </rPr>
      <t>（市内・準市内業者で「とび・土工・コンクリート工事」希望者のみ必須）</t>
    </r>
    <rPh sb="3" eb="4">
      <t>ド</t>
    </rPh>
    <rPh sb="4" eb="5">
      <t>コウ</t>
    </rPh>
    <rPh sb="12" eb="14">
      <t>コウジ</t>
    </rPh>
    <rPh sb="18" eb="20">
      <t>ダイイチ</t>
    </rPh>
    <rPh sb="20" eb="22">
      <t>キボウ</t>
    </rPh>
    <rPh sb="23" eb="24">
      <t>コウ</t>
    </rPh>
    <rPh sb="24" eb="25">
      <t>シュ</t>
    </rPh>
    <rPh sb="30" eb="31">
      <t>ジュン</t>
    </rPh>
    <rPh sb="31" eb="33">
      <t>シナイ</t>
    </rPh>
    <rPh sb="33" eb="35">
      <t>ギョウシャ</t>
    </rPh>
    <rPh sb="57" eb="59">
      <t>ヒッス</t>
    </rPh>
    <phoneticPr fontId="2"/>
  </si>
  <si>
    <r>
      <t>とび・土工・コンクリート工事のうち、</t>
    </r>
    <r>
      <rPr>
        <b/>
        <u/>
        <sz val="10"/>
        <color indexed="10"/>
        <rFont val="ＭＳ Ｐゴシック"/>
        <family val="3"/>
        <charset val="128"/>
      </rPr>
      <t>第二希望</t>
    </r>
    <r>
      <rPr>
        <sz val="10"/>
        <rFont val="ＭＳ Ｐゴシック"/>
        <family val="3"/>
        <charset val="128"/>
      </rPr>
      <t xml:space="preserve">の工種
</t>
    </r>
    <r>
      <rPr>
        <sz val="10"/>
        <color indexed="10"/>
        <rFont val="ＭＳ Ｐゴシック"/>
        <family val="3"/>
        <charset val="128"/>
      </rPr>
      <t>（市内・準市内業者で「とび・土工・コンクリート工事」希望者のみ必須）</t>
    </r>
    <rPh sb="3" eb="4">
      <t>ド</t>
    </rPh>
    <rPh sb="4" eb="5">
      <t>コウ</t>
    </rPh>
    <rPh sb="12" eb="14">
      <t>コウジ</t>
    </rPh>
    <rPh sb="18" eb="20">
      <t>ダイニ</t>
    </rPh>
    <rPh sb="20" eb="22">
      <t>キボウ</t>
    </rPh>
    <rPh sb="23" eb="24">
      <t>コウ</t>
    </rPh>
    <rPh sb="24" eb="25">
      <t>シュ</t>
    </rPh>
    <rPh sb="30" eb="31">
      <t>ジュン</t>
    </rPh>
    <rPh sb="31" eb="33">
      <t>シナイ</t>
    </rPh>
    <rPh sb="33" eb="35">
      <t>ギョウシャ</t>
    </rPh>
    <rPh sb="57" eb="59">
      <t>ヒッス</t>
    </rPh>
    <phoneticPr fontId="2"/>
  </si>
  <si>
    <t>入　力　欄
※入力データは「申請書
 （印刷用）」に反映されます。</t>
    <rPh sb="0" eb="1">
      <t>イリ</t>
    </rPh>
    <rPh sb="2" eb="3">
      <t>チカラ</t>
    </rPh>
    <rPh sb="4" eb="5">
      <t>ラン</t>
    </rPh>
    <rPh sb="7" eb="9">
      <t>ニュウリョク</t>
    </rPh>
    <rPh sb="14" eb="17">
      <t>シンセイショ</t>
    </rPh>
    <rPh sb="20" eb="23">
      <t>インサツヨウ</t>
    </rPh>
    <rPh sb="26" eb="28">
      <t>ハンエイ</t>
    </rPh>
    <phoneticPr fontId="1"/>
  </si>
  <si>
    <t>電子入札システムID</t>
    <rPh sb="0" eb="2">
      <t>デンシ</t>
    </rPh>
    <rPh sb="2" eb="4">
      <t>ニュウサツ</t>
    </rPh>
    <phoneticPr fontId="2"/>
  </si>
  <si>
    <t>支社（店）等</t>
    <rPh sb="0" eb="2">
      <t>シシャ</t>
    </rPh>
    <rPh sb="3" eb="4">
      <t>テン</t>
    </rPh>
    <rPh sb="5" eb="6">
      <t>トウ</t>
    </rPh>
    <phoneticPr fontId="2"/>
  </si>
  <si>
    <t>工事様式④-3
「一級相当技術者一覧表（主観点算定用）」</t>
    <rPh sb="0" eb="2">
      <t>コウジ</t>
    </rPh>
    <rPh sb="2" eb="4">
      <t>ヨウシキ</t>
    </rPh>
    <rPh sb="9" eb="11">
      <t>イッキュウ</t>
    </rPh>
    <rPh sb="11" eb="13">
      <t>ソウトウ</t>
    </rPh>
    <rPh sb="13" eb="16">
      <t>ギジュツシャ</t>
    </rPh>
    <rPh sb="16" eb="18">
      <t>イチラン</t>
    </rPh>
    <rPh sb="18" eb="19">
      <t>ヒョウ</t>
    </rPh>
    <rPh sb="20" eb="23">
      <t>シュカンテン</t>
    </rPh>
    <rPh sb="23" eb="25">
      <t>サンテイ</t>
    </rPh>
    <rPh sb="25" eb="26">
      <t>ヨウ</t>
    </rPh>
    <phoneticPr fontId="2"/>
  </si>
  <si>
    <t>解</t>
    <rPh sb="0" eb="1">
      <t>カイ</t>
    </rPh>
    <phoneticPr fontId="2"/>
  </si>
  <si>
    <t>就業規則において育児休業制度を設けている場合、該当に○とします。</t>
    <rPh sb="0" eb="2">
      <t>シュウギョウ</t>
    </rPh>
    <rPh sb="2" eb="4">
      <t>キソク</t>
    </rPh>
    <rPh sb="8" eb="10">
      <t>イクジ</t>
    </rPh>
    <rPh sb="10" eb="12">
      <t>キュウギョウ</t>
    </rPh>
    <rPh sb="12" eb="14">
      <t>セイド</t>
    </rPh>
    <rPh sb="15" eb="16">
      <t>モウ</t>
    </rPh>
    <rPh sb="20" eb="22">
      <t>バアイ</t>
    </rPh>
    <rPh sb="23" eb="25">
      <t>ガイトウ</t>
    </rPh>
    <phoneticPr fontId="2"/>
  </si>
  <si>
    <t>同制度に登録があれば、該当に○とします。</t>
    <rPh sb="0" eb="1">
      <t>ドウ</t>
    </rPh>
    <rPh sb="1" eb="3">
      <t>セイド</t>
    </rPh>
    <rPh sb="4" eb="6">
      <t>トウロク</t>
    </rPh>
    <rPh sb="11" eb="13">
      <t>ガイトウ</t>
    </rPh>
    <phoneticPr fontId="2"/>
  </si>
  <si>
    <t>過去２年度に企業として自主的に実施又は参加した八代市内での清掃美化活動（職員が個人的に参加したもの、自主的でないものは除く）に係る活動報告書を添付してください。</t>
    <rPh sb="0" eb="2">
      <t>カコ</t>
    </rPh>
    <rPh sb="3" eb="4">
      <t>ネン</t>
    </rPh>
    <rPh sb="4" eb="5">
      <t>ド</t>
    </rPh>
    <rPh sb="6" eb="8">
      <t>キギョウ</t>
    </rPh>
    <rPh sb="11" eb="14">
      <t>ジシュテキ</t>
    </rPh>
    <rPh sb="15" eb="17">
      <t>ジッシ</t>
    </rPh>
    <rPh sb="17" eb="18">
      <t>マタ</t>
    </rPh>
    <rPh sb="19" eb="21">
      <t>サンカ</t>
    </rPh>
    <rPh sb="23" eb="27">
      <t>ヤツシロシナイ</t>
    </rPh>
    <rPh sb="29" eb="31">
      <t>セイソウ</t>
    </rPh>
    <rPh sb="31" eb="33">
      <t>ビカ</t>
    </rPh>
    <rPh sb="33" eb="35">
      <t>カツドウ</t>
    </rPh>
    <rPh sb="36" eb="38">
      <t>ショクイン</t>
    </rPh>
    <rPh sb="39" eb="42">
      <t>コジンテキ</t>
    </rPh>
    <rPh sb="43" eb="45">
      <t>サンカ</t>
    </rPh>
    <rPh sb="50" eb="53">
      <t>ジシュテキ</t>
    </rPh>
    <rPh sb="59" eb="60">
      <t>ノゾ</t>
    </rPh>
    <rPh sb="63" eb="64">
      <t>カカ</t>
    </rPh>
    <rPh sb="65" eb="67">
      <t>カツドウ</t>
    </rPh>
    <rPh sb="67" eb="69">
      <t>ホウコク</t>
    </rPh>
    <rPh sb="69" eb="70">
      <t>ショ</t>
    </rPh>
    <rPh sb="71" eb="73">
      <t>テンプ</t>
    </rPh>
    <phoneticPr fontId="2"/>
  </si>
  <si>
    <t>希望業種</t>
    <rPh sb="0" eb="2">
      <t>キボウ</t>
    </rPh>
    <rPh sb="2" eb="4">
      <t>ギョウシュ</t>
    </rPh>
    <phoneticPr fontId="11"/>
  </si>
  <si>
    <t>土</t>
    <rPh sb="0" eb="1">
      <t>ツチ</t>
    </rPh>
    <phoneticPr fontId="11"/>
  </si>
  <si>
    <t>建</t>
    <rPh sb="0" eb="1">
      <t>ケン</t>
    </rPh>
    <phoneticPr fontId="11"/>
  </si>
  <si>
    <t>大</t>
    <rPh sb="0" eb="1">
      <t>ダイ</t>
    </rPh>
    <phoneticPr fontId="11"/>
  </si>
  <si>
    <t>左</t>
    <rPh sb="0" eb="1">
      <t>ヒダリ</t>
    </rPh>
    <phoneticPr fontId="11"/>
  </si>
  <si>
    <t>石</t>
    <rPh sb="0" eb="1">
      <t>イシ</t>
    </rPh>
    <phoneticPr fontId="11"/>
  </si>
  <si>
    <t>屋</t>
    <rPh sb="0" eb="1">
      <t>オク</t>
    </rPh>
    <phoneticPr fontId="11"/>
  </si>
  <si>
    <t>電</t>
    <rPh sb="0" eb="1">
      <t>デン</t>
    </rPh>
    <phoneticPr fontId="11"/>
  </si>
  <si>
    <t>管</t>
    <rPh sb="0" eb="1">
      <t>カン</t>
    </rPh>
    <phoneticPr fontId="11"/>
  </si>
  <si>
    <t>鋼</t>
    <rPh sb="0" eb="1">
      <t>コウ</t>
    </rPh>
    <phoneticPr fontId="11"/>
  </si>
  <si>
    <t>筋</t>
    <rPh sb="0" eb="1">
      <t>キン</t>
    </rPh>
    <phoneticPr fontId="11"/>
  </si>
  <si>
    <t>板</t>
    <rPh sb="0" eb="1">
      <t>イタ</t>
    </rPh>
    <phoneticPr fontId="11"/>
  </si>
  <si>
    <t>塗</t>
    <rPh sb="0" eb="1">
      <t>ヌリ</t>
    </rPh>
    <phoneticPr fontId="11"/>
  </si>
  <si>
    <t>防</t>
    <rPh sb="0" eb="1">
      <t>ボウ</t>
    </rPh>
    <phoneticPr fontId="11"/>
  </si>
  <si>
    <t>内</t>
    <rPh sb="0" eb="1">
      <t>ナイ</t>
    </rPh>
    <phoneticPr fontId="11"/>
  </si>
  <si>
    <t>機</t>
    <rPh sb="0" eb="1">
      <t>キ</t>
    </rPh>
    <phoneticPr fontId="11"/>
  </si>
  <si>
    <t>絶</t>
    <rPh sb="0" eb="1">
      <t>ゼツ</t>
    </rPh>
    <phoneticPr fontId="11"/>
  </si>
  <si>
    <t>通</t>
    <rPh sb="0" eb="1">
      <t>ツウ</t>
    </rPh>
    <phoneticPr fontId="11"/>
  </si>
  <si>
    <t>園</t>
    <rPh sb="0" eb="1">
      <t>エン</t>
    </rPh>
    <phoneticPr fontId="11"/>
  </si>
  <si>
    <t>井</t>
    <rPh sb="0" eb="1">
      <t>イ</t>
    </rPh>
    <phoneticPr fontId="11"/>
  </si>
  <si>
    <t>具</t>
    <rPh sb="0" eb="1">
      <t>グ</t>
    </rPh>
    <phoneticPr fontId="11"/>
  </si>
  <si>
    <t>水</t>
    <rPh sb="0" eb="1">
      <t>スイ</t>
    </rPh>
    <phoneticPr fontId="11"/>
  </si>
  <si>
    <t>消</t>
    <rPh sb="0" eb="1">
      <t>ケ</t>
    </rPh>
    <phoneticPr fontId="11"/>
  </si>
  <si>
    <t>清</t>
    <rPh sb="0" eb="1">
      <t>キヨシ</t>
    </rPh>
    <phoneticPr fontId="11"/>
  </si>
  <si>
    <t>解</t>
    <rPh sb="0" eb="1">
      <t>カイ</t>
    </rPh>
    <phoneticPr fontId="11"/>
  </si>
  <si>
    <t>資本・人的</t>
    <rPh sb="0" eb="2">
      <t>シホン</t>
    </rPh>
    <rPh sb="3" eb="5">
      <t>ジンテキ</t>
    </rPh>
    <phoneticPr fontId="2"/>
  </si>
  <si>
    <t>経営事項審査に提出した「技術職員名簿」に掲載されている各業種の一級に相当する技術者を雇用している場合に加算の対象となります。経審後に雇用又は退職した職員は含みません。</t>
    <rPh sb="20" eb="22">
      <t>ケイサイ</t>
    </rPh>
    <rPh sb="27" eb="28">
      <t>カク</t>
    </rPh>
    <rPh sb="28" eb="30">
      <t>ギョウシュ</t>
    </rPh>
    <rPh sb="31" eb="33">
      <t>イッキュウ</t>
    </rPh>
    <rPh sb="34" eb="36">
      <t>ソウトウ</t>
    </rPh>
    <rPh sb="38" eb="41">
      <t>ギジュツシャ</t>
    </rPh>
    <rPh sb="42" eb="44">
      <t>コヨウ</t>
    </rPh>
    <rPh sb="48" eb="50">
      <t>バアイ</t>
    </rPh>
    <rPh sb="51" eb="53">
      <t>カサン</t>
    </rPh>
    <rPh sb="54" eb="56">
      <t>タイショウ</t>
    </rPh>
    <rPh sb="62" eb="63">
      <t>キョウ</t>
    </rPh>
    <rPh sb="63" eb="64">
      <t>シン</t>
    </rPh>
    <rPh sb="64" eb="65">
      <t>ゴ</t>
    </rPh>
    <rPh sb="66" eb="68">
      <t>コヨウ</t>
    </rPh>
    <rPh sb="68" eb="69">
      <t>マタ</t>
    </rPh>
    <rPh sb="70" eb="72">
      <t>タイショク</t>
    </rPh>
    <rPh sb="74" eb="76">
      <t>ショクイン</t>
    </rPh>
    <rPh sb="77" eb="78">
      <t>フク</t>
    </rPh>
    <phoneticPr fontId="2"/>
  </si>
  <si>
    <t>（受任者）</t>
    <rPh sb="1" eb="3">
      <t>ジュニン</t>
    </rPh>
    <rPh sb="3" eb="4">
      <t>シャ</t>
    </rPh>
    <phoneticPr fontId="2"/>
  </si>
  <si>
    <t>所在地</t>
    <rPh sb="0" eb="3">
      <t>ショザイチジュウショ</t>
    </rPh>
    <phoneticPr fontId="2"/>
  </si>
  <si>
    <t>（受任者）</t>
    <phoneticPr fontId="2"/>
  </si>
  <si>
    <t>行事名等</t>
    <rPh sb="0" eb="2">
      <t>ギョウジ</t>
    </rPh>
    <rPh sb="2" eb="3">
      <t>メイ</t>
    </rPh>
    <rPh sb="3" eb="4">
      <t>トウ</t>
    </rPh>
    <phoneticPr fontId="2"/>
  </si>
  <si>
    <t>実施場所</t>
    <rPh sb="0" eb="2">
      <t>ジッシ</t>
    </rPh>
    <rPh sb="2" eb="4">
      <t>バショ</t>
    </rPh>
    <phoneticPr fontId="2"/>
  </si>
  <si>
    <t>主催団体による参加証明の有無</t>
    <rPh sb="0" eb="2">
      <t>シュサイ</t>
    </rPh>
    <rPh sb="2" eb="4">
      <t>ダンタイ</t>
    </rPh>
    <rPh sb="7" eb="9">
      <t>サンカ</t>
    </rPh>
    <rPh sb="9" eb="11">
      <t>ショウメイ</t>
    </rPh>
    <rPh sb="12" eb="14">
      <t>ウム</t>
    </rPh>
    <phoneticPr fontId="2"/>
  </si>
  <si>
    <t>主催団体による参加証明書等が発行されない場合、下記に団体の証明をお願いします。</t>
    <rPh sb="0" eb="2">
      <t>シュサイ</t>
    </rPh>
    <rPh sb="2" eb="4">
      <t>ダンタイ</t>
    </rPh>
    <rPh sb="7" eb="9">
      <t>サンカ</t>
    </rPh>
    <rPh sb="9" eb="11">
      <t>ショウメイ</t>
    </rPh>
    <rPh sb="11" eb="12">
      <t>ショ</t>
    </rPh>
    <rPh sb="12" eb="13">
      <t>トウ</t>
    </rPh>
    <rPh sb="14" eb="16">
      <t>ハッコウ</t>
    </rPh>
    <rPh sb="20" eb="22">
      <t>バアイ</t>
    </rPh>
    <rPh sb="23" eb="25">
      <t>カキ</t>
    </rPh>
    <rPh sb="26" eb="28">
      <t>ダンタイ</t>
    </rPh>
    <rPh sb="29" eb="31">
      <t>ショウメイ</t>
    </rPh>
    <rPh sb="33" eb="34">
      <t>ネガ</t>
    </rPh>
    <phoneticPr fontId="2"/>
  </si>
  <si>
    <t>平成　　　　年　　　　月　　　　　日</t>
    <rPh sb="0" eb="2">
      <t>ヘイセイ</t>
    </rPh>
    <rPh sb="6" eb="7">
      <t>ネン</t>
    </rPh>
    <rPh sb="11" eb="12">
      <t>ガツ</t>
    </rPh>
    <rPh sb="17" eb="18">
      <t>ヒ</t>
    </rPh>
    <phoneticPr fontId="2"/>
  </si>
  <si>
    <t>（あて先）八代広域行政事務組合　管理者</t>
    <rPh sb="3" eb="4">
      <t>サキ</t>
    </rPh>
    <rPh sb="5" eb="15">
      <t>ヤツシロコウイキギョウセイジムクミアイ</t>
    </rPh>
    <rPh sb="16" eb="19">
      <t>カンリシャ</t>
    </rPh>
    <phoneticPr fontId="2"/>
  </si>
  <si>
    <t>市町村税等滞納有無調査承諾書</t>
    <rPh sb="0" eb="3">
      <t>シチョウソン</t>
    </rPh>
    <rPh sb="4" eb="5">
      <t>ナド</t>
    </rPh>
    <rPh sb="5" eb="7">
      <t>タイノウ</t>
    </rPh>
    <rPh sb="7" eb="9">
      <t>ウム</t>
    </rPh>
    <rPh sb="9" eb="11">
      <t>チョウサ</t>
    </rPh>
    <rPh sb="11" eb="14">
      <t>ショウダクショ</t>
    </rPh>
    <phoneticPr fontId="2"/>
  </si>
  <si>
    <t>【 担当課 】  消防本部　総務課</t>
    <rPh sb="2" eb="3">
      <t>タン</t>
    </rPh>
    <rPh sb="3" eb="4">
      <t>トウ</t>
    </rPh>
    <rPh sb="4" eb="5">
      <t>カ</t>
    </rPh>
    <rPh sb="9" eb="11">
      <t>ショウボウ</t>
    </rPh>
    <rPh sb="11" eb="13">
      <t>ホンブ</t>
    </rPh>
    <rPh sb="14" eb="16">
      <t>ソウム</t>
    </rPh>
    <phoneticPr fontId="2"/>
  </si>
  <si>
    <t>市郡内</t>
    <rPh sb="0" eb="1">
      <t>シ</t>
    </rPh>
    <rPh sb="1" eb="3">
      <t>グンナイ</t>
    </rPh>
    <phoneticPr fontId="2"/>
  </si>
  <si>
    <t>市郡外</t>
    <rPh sb="0" eb="1">
      <t>シ</t>
    </rPh>
    <rPh sb="1" eb="2">
      <t>グン</t>
    </rPh>
    <rPh sb="2" eb="3">
      <t>ガイ</t>
    </rPh>
    <phoneticPr fontId="2"/>
  </si>
  <si>
    <t>氷川</t>
    <rPh sb="0" eb="2">
      <t>ヒカワ</t>
    </rPh>
    <phoneticPr fontId="2"/>
  </si>
  <si>
    <t>令和</t>
    <rPh sb="0" eb="2">
      <t>レイワ</t>
    </rPh>
    <phoneticPr fontId="2"/>
  </si>
  <si>
    <t>※代表者が八代市郡外に居住している場合は調査対象外です。（私印押印も不要）</t>
    <rPh sb="1" eb="4">
      <t>ダイヒョウシャ</t>
    </rPh>
    <rPh sb="5" eb="8">
      <t>ヤツシロシ</t>
    </rPh>
    <rPh sb="8" eb="9">
      <t>グン</t>
    </rPh>
    <rPh sb="9" eb="10">
      <t>ガイ</t>
    </rPh>
    <rPh sb="11" eb="13">
      <t>キョジュウ</t>
    </rPh>
    <rPh sb="17" eb="19">
      <t>バアイ</t>
    </rPh>
    <rPh sb="20" eb="22">
      <t>チョウサ</t>
    </rPh>
    <rPh sb="22" eb="25">
      <t>タイショウガイ</t>
    </rPh>
    <rPh sb="29" eb="31">
      <t>シイン</t>
    </rPh>
    <rPh sb="31" eb="33">
      <t>オウイン</t>
    </rPh>
    <rPh sb="34" eb="36">
      <t>フヨウ</t>
    </rPh>
    <phoneticPr fontId="1"/>
  </si>
  <si>
    <t>　八代広域行政事務組合競争入札参加資格審査申請に伴い、事業所及び代表者に係る八代市税又は氷川町税等の滞納の有無を調査されることを承諾します。</t>
    <rPh sb="27" eb="30">
      <t>ジギョウショ</t>
    </rPh>
    <rPh sb="30" eb="31">
      <t>オヨ</t>
    </rPh>
    <rPh sb="32" eb="35">
      <t>ダイヒョウシャ</t>
    </rPh>
    <rPh sb="36" eb="37">
      <t>カカ</t>
    </rPh>
    <rPh sb="38" eb="40">
      <t>ヤツシロ</t>
    </rPh>
    <rPh sb="42" eb="43">
      <t>マタ</t>
    </rPh>
    <rPh sb="44" eb="47">
      <t>ヒカワチョウ</t>
    </rPh>
    <rPh sb="47" eb="48">
      <t>ゼイ</t>
    </rPh>
    <phoneticPr fontId="2"/>
  </si>
  <si>
    <t>八代市郡内事業者及び市郡外の場合でも代表者が八代市郡に居住している場合、法人及び法人代表者又は個人事業主の八代市、氷川町税納税状況について、必要に応じて調査することを承諾していただくものです。</t>
    <rPh sb="3" eb="4">
      <t>グン</t>
    </rPh>
    <rPh sb="11" eb="12">
      <t>グン</t>
    </rPh>
    <rPh sb="25" eb="26">
      <t>グン</t>
    </rPh>
    <rPh sb="57" eb="60">
      <t>ヒカワチョウ</t>
    </rPh>
    <phoneticPr fontId="2"/>
  </si>
  <si>
    <t>【代表者】</t>
  </si>
  <si>
    <r>
      <rPr>
        <b/>
        <sz val="14"/>
        <color indexed="10"/>
        <rFont val="ＭＳ ゴシック"/>
        <family val="3"/>
        <charset val="128"/>
      </rPr>
      <t>【八代市、氷川町の課税対象者（法人・代表者個人）の場合提出が必要な書類】
　</t>
    </r>
    <r>
      <rPr>
        <b/>
        <sz val="12"/>
        <rFont val="ＭＳ ゴシック"/>
        <family val="3"/>
        <charset val="128"/>
      </rPr>
      <t>対象は下表のとおりです。
　</t>
    </r>
    <r>
      <rPr>
        <b/>
        <sz val="12"/>
        <color indexed="10"/>
        <rFont val="ＭＳ ゴシック"/>
        <family val="3"/>
        <charset val="128"/>
      </rPr>
      <t>印刷後、実印欄及び私印欄に押印</t>
    </r>
    <r>
      <rPr>
        <b/>
        <sz val="12"/>
        <rFont val="ＭＳ ゴシック"/>
        <family val="3"/>
        <charset val="128"/>
      </rPr>
      <t>のうえ提出してください。</t>
    </r>
    <rPh sb="1" eb="4">
      <t>ヤツシロシ</t>
    </rPh>
    <rPh sb="5" eb="8">
      <t>ヒカワチョウ</t>
    </rPh>
    <rPh sb="9" eb="11">
      <t>カゼイ</t>
    </rPh>
    <rPh sb="11" eb="13">
      <t>タイショウ</t>
    </rPh>
    <rPh sb="13" eb="14">
      <t>シャ</t>
    </rPh>
    <rPh sb="15" eb="17">
      <t>ホウジン</t>
    </rPh>
    <rPh sb="18" eb="21">
      <t>ダイヒョウシャ</t>
    </rPh>
    <rPh sb="21" eb="23">
      <t>コジン</t>
    </rPh>
    <rPh sb="25" eb="27">
      <t>バアイ</t>
    </rPh>
    <rPh sb="38" eb="40">
      <t>タイショウ</t>
    </rPh>
    <rPh sb="41" eb="43">
      <t>カヒョウ</t>
    </rPh>
    <rPh sb="52" eb="54">
      <t>インサツ</t>
    </rPh>
    <rPh sb="54" eb="55">
      <t>ゴ</t>
    </rPh>
    <rPh sb="56" eb="58">
      <t>ジツイン</t>
    </rPh>
    <rPh sb="58" eb="59">
      <t>ラン</t>
    </rPh>
    <rPh sb="59" eb="60">
      <t>オヨ</t>
    </rPh>
    <rPh sb="61" eb="63">
      <t>シイン</t>
    </rPh>
    <rPh sb="63" eb="64">
      <t>ラン</t>
    </rPh>
    <rPh sb="65" eb="67">
      <t>オウイン</t>
    </rPh>
    <rPh sb="70" eb="72">
      <t>テイシュツ</t>
    </rPh>
    <phoneticPr fontId="2"/>
  </si>
  <si>
    <t>居住地</t>
    <rPh sb="0" eb="3">
      <t>キョジュウチ</t>
    </rPh>
    <phoneticPr fontId="2"/>
  </si>
  <si>
    <t>生年月日</t>
    <rPh sb="0" eb="4">
      <t>セイネンガッピ</t>
    </rPh>
    <phoneticPr fontId="2"/>
  </si>
  <si>
    <t>令和　　年　　　月　　日</t>
    <rPh sb="0" eb="2">
      <t>レイワ</t>
    </rPh>
    <rPh sb="4" eb="5">
      <t>ネン</t>
    </rPh>
    <rPh sb="8" eb="9">
      <t>ガツ</t>
    </rPh>
    <rPh sb="11" eb="12">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</si>
</sst>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
    <numFmt numFmtId="178" formatCode="00"/>
  </numFmts>
  <fonts count="37"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2"/>
      <name val="ＭＳ Ｐゴシック"/>
      <family val="3"/>
      <charset val="128"/>
    </font>
    <font>
      <sz val="9"/>
      <name val="ＭＳ Ｐ明朝"/>
      <family val="1"/>
      <charset val="128"/>
    </font>
    <font>
      <sz val="11"/>
      <name val="ＭＳ Ｐ明朝"/>
      <family val="1"/>
      <charset val="128"/>
    </font>
    <font>
      <sz val="10"/>
      <name val="ＭＳ Ｐ明朝"/>
      <family val="1"/>
      <charset val="128"/>
    </font>
    <font>
      <u/>
      <sz val="11"/>
      <color indexed="12"/>
      <name val="ＭＳ Ｐゴシック"/>
      <family val="3"/>
      <charset val="128"/>
    </font>
    <font>
      <u/>
      <sz val="11"/>
      <name val="ＭＳ Ｐ明朝"/>
      <family val="1"/>
      <charset val="128"/>
    </font>
    <font>
      <sz val="10"/>
      <name val="ＭＳ Ｐゴシック"/>
      <family val="3"/>
      <charset val="128"/>
    </font>
    <font>
      <b/>
      <sz val="11"/>
      <name val="ＭＳ Ｐ明朝"/>
      <family val="1"/>
      <charset val="128"/>
    </font>
    <font>
      <sz val="16"/>
      <name val="ＭＳ Ｐ明朝"/>
      <family val="1"/>
      <charset val="128"/>
    </font>
    <font>
      <sz val="12"/>
      <name val="ＭＳ 明朝"/>
      <family val="1"/>
      <charset val="128"/>
    </font>
    <font>
      <sz val="20"/>
      <name val="ＭＳ 明朝"/>
      <family val="1"/>
      <charset val="128"/>
    </font>
    <font>
      <b/>
      <sz val="14"/>
      <name val="ＭＳ 明朝"/>
      <family val="1"/>
      <charset val="128"/>
    </font>
    <font>
      <b/>
      <sz val="14"/>
      <name val="ＭＳ ゴシック"/>
      <family val="3"/>
      <charset val="128"/>
    </font>
    <font>
      <sz val="10"/>
      <name val="ＭＳ 明朝"/>
      <family val="1"/>
      <charset val="128"/>
    </font>
    <font>
      <sz val="11"/>
      <name val="ＭＳ 明朝"/>
      <family val="1"/>
      <charset val="128"/>
    </font>
    <font>
      <sz val="14"/>
      <name val="ＭＳ Ｐゴシック"/>
      <family val="3"/>
      <charset val="128"/>
    </font>
    <font>
      <sz val="14"/>
      <name val="ＭＳ 明朝"/>
      <family val="1"/>
      <charset val="128"/>
    </font>
    <font>
      <sz val="14"/>
      <name val="ＭＳ Ｐ明朝"/>
      <family val="1"/>
      <charset val="128"/>
    </font>
    <font>
      <sz val="10"/>
      <color indexed="10"/>
      <name val="ＭＳ Ｐゴシック"/>
      <family val="3"/>
      <charset val="128"/>
    </font>
    <font>
      <sz val="9.5"/>
      <name val="ＭＳ Ｐ明朝"/>
      <family val="1"/>
      <charset val="128"/>
    </font>
    <font>
      <sz val="7.5"/>
      <name val="ＭＳ Ｐゴシック"/>
      <family val="3"/>
      <charset val="128"/>
    </font>
    <font>
      <sz val="10"/>
      <color indexed="8"/>
      <name val="ＭＳ Ｐゴシック"/>
      <family val="3"/>
      <charset val="128"/>
    </font>
    <font>
      <b/>
      <u/>
      <sz val="10"/>
      <color indexed="10"/>
      <name val="ＭＳ Ｐゴシック"/>
      <family val="3"/>
      <charset val="128"/>
    </font>
    <font>
      <sz val="10"/>
      <color indexed="9"/>
      <name val="ＭＳ Ｐゴシック"/>
      <family val="3"/>
      <charset val="128"/>
    </font>
    <font>
      <b/>
      <sz val="12"/>
      <name val="ＭＳ ゴシック"/>
      <family val="3"/>
      <charset val="128"/>
    </font>
    <font>
      <sz val="11"/>
      <color theme="1"/>
      <name val="ＭＳ Ｐゴシック"/>
      <family val="3"/>
      <charset val="128"/>
      <scheme val="minor"/>
    </font>
    <font>
      <sz val="10.5"/>
      <color rgb="FF000000"/>
      <name val="ＭＳ ゴシック"/>
      <family val="3"/>
      <charset val="128"/>
    </font>
    <font>
      <sz val="10.5"/>
      <color theme="1"/>
      <name val="Century"/>
      <family val="1"/>
    </font>
    <font>
      <sz val="10.5"/>
      <color theme="1"/>
      <name val="ＭＳ ゴシック"/>
      <family val="3"/>
      <charset val="128"/>
    </font>
    <font>
      <b/>
      <sz val="12"/>
      <color rgb="FF000000"/>
      <name val="ＭＳ ゴシック"/>
      <family val="3"/>
      <charset val="128"/>
    </font>
    <font>
      <b/>
      <sz val="12"/>
      <name val="ＭＳ 明朝"/>
      <family val="1"/>
      <charset val="128"/>
    </font>
    <font>
      <b/>
      <sz val="14"/>
      <color indexed="10"/>
      <name val="ＭＳ ゴシック"/>
      <family val="3"/>
      <charset val="128"/>
    </font>
    <font>
      <b/>
      <sz val="12"/>
      <color indexed="10"/>
      <name val="ＭＳ ゴシック"/>
      <family val="3"/>
      <charset val="128"/>
    </font>
  </fonts>
  <fills count="2">
    <fill>
      <patternFill patternType="none"/>
    </fill>
    <fill>
      <patternFill patternType="gray125"/>
    </fill>
  </fills>
  <borders count="32">
    <border>
      <left/>
      <right/>
      <top/>
      <bottom/>
      <diagonal/>
    </border>
    <border>
      <left style="thin">
        <color indexed="64"/>
      </left>
      <right style="thin">
        <color indexed="64"/>
      </right>
      <top/>
      <bottom style="thin">
        <color indexed="64"/>
      </bottom>
      <diagonal/>
    </border>
    <border>
      <left/>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auto="1"/>
      </left>
      <right style="dashed">
        <color auto="1"/>
      </right>
      <top style="dashed">
        <color auto="1"/>
      </top>
      <bottom/>
      <diagonal/>
    </border>
    <border>
      <left style="dashed">
        <color auto="1"/>
      </left>
      <right style="dashed">
        <color auto="1"/>
      </right>
      <top/>
      <bottom/>
      <diagonal/>
    </border>
    <border>
      <left style="dashed">
        <color auto="1"/>
      </left>
      <right style="dashed">
        <color auto="1"/>
      </right>
      <top/>
      <bottom style="dashed">
        <color auto="1"/>
      </bottom>
      <diagonal/>
    </border>
  </borders>
  <cellStyleXfs count="9">
    <xf numFmtId="0" fontId="0" fillId="0" borderId="0">
      <alignment vertical="center"/>
    </xf>
    <xf numFmtId="0" fontId="8"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38" fontId="29" fillId="0" borderId="0" applyFont="0" applyFill="0" applyBorder="0" applyAlignment="0" applyProtection="0">
      <alignment vertical="center"/>
    </xf>
    <xf numFmtId="0" fontId="1" fillId="0" borderId="0"/>
    <xf numFmtId="0" fontId="29" fillId="0" borderId="0">
      <alignment vertical="center"/>
    </xf>
    <xf numFmtId="0" fontId="29" fillId="0" borderId="0">
      <alignment vertical="center"/>
    </xf>
    <xf numFmtId="0" fontId="1" fillId="0" borderId="0">
      <alignment vertical="center"/>
    </xf>
    <xf numFmtId="0" fontId="1" fillId="0" borderId="0">
      <alignment vertical="center"/>
    </xf>
  </cellStyleXfs>
  <cellXfs count="175">
    <xf numFmtId="0" fontId="0" fillId="0" borderId="0" xfId="0">
      <alignment vertical="center"/>
    </xf>
    <xf numFmtId="0" fontId="0" fillId="0" borderId="0" xfId="0" applyAlignment="1">
      <alignment horizontal="center" vertical="center"/>
    </xf>
    <xf numFmtId="0" fontId="6" fillId="0" borderId="0" xfId="0" applyFont="1" applyAlignment="1">
      <alignment horizontal="center" vertical="center"/>
    </xf>
    <xf numFmtId="0" fontId="13" fillId="0" borderId="0" xfId="0" applyFont="1" applyAlignment="1">
      <alignment horizontal="left"/>
    </xf>
    <xf numFmtId="0" fontId="13" fillId="0" borderId="0" xfId="0" applyFont="1" applyAlignment="1"/>
    <xf numFmtId="0" fontId="13" fillId="0" borderId="0" xfId="0" applyFont="1" applyAlignment="1">
      <alignment horizontal="right"/>
    </xf>
    <xf numFmtId="0" fontId="13" fillId="0" borderId="0" xfId="0" applyFont="1" applyAlignment="1">
      <alignment horizontal="distributed"/>
    </xf>
    <xf numFmtId="0" fontId="13" fillId="0" borderId="0" xfId="0" applyFont="1" applyAlignment="1">
      <alignment horizontal="distributed" wrapText="1"/>
    </xf>
    <xf numFmtId="176" fontId="15" fillId="0" borderId="0" xfId="0" applyNumberFormat="1" applyFont="1" applyAlignment="1">
      <alignment horizontal="left" indent="1" shrinkToFit="1"/>
    </xf>
    <xf numFmtId="176" fontId="15" fillId="0" borderId="0" xfId="0" applyNumberFormat="1" applyFont="1" applyAlignment="1">
      <alignment horizontal="left" shrinkToFit="1"/>
    </xf>
    <xf numFmtId="0" fontId="18" fillId="0" borderId="0" xfId="0" applyFont="1" applyAlignment="1">
      <alignment horizontal="right"/>
    </xf>
    <xf numFmtId="49" fontId="13" fillId="0" borderId="0" xfId="0" applyNumberFormat="1" applyFont="1" applyAlignment="1">
      <alignment horizontal="left"/>
    </xf>
    <xf numFmtId="177" fontId="16" fillId="0" borderId="2" xfId="0" applyNumberFormat="1" applyFont="1" applyBorder="1" applyAlignment="1">
      <alignment horizontal="left" indent="1" shrinkToFit="1"/>
    </xf>
    <xf numFmtId="177" fontId="16" fillId="0" borderId="2" xfId="0" applyNumberFormat="1" applyFont="1" applyBorder="1" applyAlignment="1">
      <alignment horizontal="left" shrinkToFit="1"/>
    </xf>
    <xf numFmtId="0" fontId="6" fillId="0" borderId="0" xfId="0" applyFont="1">
      <alignment vertical="center"/>
    </xf>
    <xf numFmtId="0" fontId="6" fillId="0" borderId="0" xfId="0" applyFont="1" applyAlignment="1">
      <alignment vertical="center" shrinkToFit="1"/>
    </xf>
    <xf numFmtId="0" fontId="7" fillId="0" borderId="6" xfId="0" applyFont="1" applyBorder="1" applyAlignment="1">
      <alignment vertical="center" wrapText="1"/>
    </xf>
    <xf numFmtId="0" fontId="6" fillId="0" borderId="7" xfId="0" applyFont="1" applyBorder="1" applyAlignment="1">
      <alignment horizontal="left" vertical="center" indent="1"/>
    </xf>
    <xf numFmtId="0" fontId="6" fillId="0" borderId="8"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0" xfId="0" applyFont="1" applyAlignment="1">
      <alignment horizontal="center" vertical="center" shrinkToFit="1"/>
    </xf>
    <xf numFmtId="0" fontId="21" fillId="0" borderId="0" xfId="0" applyFont="1" applyAlignment="1">
      <alignment horizontal="center" vertical="center"/>
    </xf>
    <xf numFmtId="0" fontId="6" fillId="0" borderId="0" xfId="0" applyFont="1" applyAlignment="1">
      <alignment horizontal="right" vertical="center"/>
    </xf>
    <xf numFmtId="0" fontId="6" fillId="0" borderId="9" xfId="0" applyFont="1" applyBorder="1" applyAlignment="1">
      <alignment vertical="center" wrapText="1"/>
    </xf>
    <xf numFmtId="0" fontId="6" fillId="0" borderId="0" xfId="0" applyFont="1" applyAlignment="1">
      <alignment horizontal="left" vertical="center" indent="1"/>
    </xf>
    <xf numFmtId="0" fontId="7" fillId="0" borderId="10" xfId="0" applyFont="1" applyBorder="1" applyAlignment="1">
      <alignment horizontal="justify" vertical="distributed" wrapText="1"/>
    </xf>
    <xf numFmtId="0" fontId="6" fillId="0" borderId="0" xfId="0" applyFont="1" applyAlignment="1">
      <alignment vertical="center" wrapText="1"/>
    </xf>
    <xf numFmtId="0" fontId="6" fillId="0" borderId="0" xfId="0" applyFont="1" applyAlignment="1">
      <alignment horizontal="distributed" vertical="center" justifyLastLine="1"/>
    </xf>
    <xf numFmtId="0" fontId="6" fillId="0" borderId="0" xfId="0" applyFont="1" applyAlignment="1">
      <alignment vertical="distributed" wrapText="1"/>
    </xf>
    <xf numFmtId="0" fontId="6" fillId="0" borderId="9" xfId="0" applyFont="1" applyBorder="1">
      <alignment vertical="center"/>
    </xf>
    <xf numFmtId="0" fontId="6" fillId="0" borderId="9" xfId="0" applyFont="1" applyBorder="1" applyAlignment="1" applyProtection="1">
      <alignment vertical="center" shrinkToFit="1"/>
      <protection locked="0"/>
    </xf>
    <xf numFmtId="0" fontId="12" fillId="0" borderId="11"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6" fillId="0" borderId="6" xfId="0" applyFont="1" applyBorder="1">
      <alignment vertical="center"/>
    </xf>
    <xf numFmtId="49" fontId="6" fillId="0" borderId="6" xfId="0" applyNumberFormat="1" applyFont="1" applyBorder="1">
      <alignment vertical="center"/>
    </xf>
    <xf numFmtId="0" fontId="6" fillId="0" borderId="6" xfId="0" applyFont="1" applyBorder="1" applyAlignment="1">
      <alignment vertical="center" shrinkToFit="1"/>
    </xf>
    <xf numFmtId="0" fontId="23" fillId="0" borderId="6" xfId="0" applyFont="1" applyBorder="1" applyAlignment="1">
      <alignment vertical="center" wrapText="1"/>
    </xf>
    <xf numFmtId="0" fontId="6" fillId="0" borderId="0" xfId="0" applyFont="1" applyProtection="1">
      <alignment vertical="center"/>
      <protection locked="0"/>
    </xf>
    <xf numFmtId="0" fontId="30" fillId="0" borderId="0" xfId="6" applyFont="1" applyAlignment="1">
      <alignment horizontal="left" vertical="center"/>
    </xf>
    <xf numFmtId="0" fontId="29" fillId="0" borderId="0" xfId="6">
      <alignment vertical="center"/>
    </xf>
    <xf numFmtId="0" fontId="30" fillId="0" borderId="0" xfId="6" applyFont="1" applyAlignment="1">
      <alignment horizontal="left" vertical="center" wrapText="1"/>
    </xf>
    <xf numFmtId="0" fontId="31" fillId="0" borderId="0" xfId="6" applyFont="1" applyAlignment="1">
      <alignment horizontal="justify" vertical="center"/>
    </xf>
    <xf numFmtId="0" fontId="0" fillId="0" borderId="0" xfId="0" applyAlignment="1">
      <alignment horizontal="right" vertical="center"/>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4" xfId="0" applyBorder="1" applyAlignment="1" applyProtection="1">
      <alignment vertical="center" shrinkToFit="1"/>
      <protection locked="0"/>
    </xf>
    <xf numFmtId="0" fontId="24" fillId="0" borderId="4" xfId="0" applyFont="1" applyBorder="1" applyAlignment="1" applyProtection="1">
      <alignment vertical="center" wrapText="1" shrinkToFit="1"/>
      <protection locked="0"/>
    </xf>
    <xf numFmtId="0" fontId="24" fillId="0" borderId="6" xfId="0" applyFont="1" applyBorder="1" applyAlignment="1" applyProtection="1">
      <alignment vertical="center" wrapText="1" shrinkToFit="1"/>
      <protection locked="0"/>
    </xf>
    <xf numFmtId="0" fontId="0" fillId="0" borderId="6" xfId="0" applyBorder="1">
      <alignment vertical="center"/>
    </xf>
    <xf numFmtId="0" fontId="0" fillId="0" borderId="6" xfId="0" applyBorder="1" applyAlignment="1">
      <alignment vertical="center" shrinkToFit="1"/>
    </xf>
    <xf numFmtId="0" fontId="1" fillId="0" borderId="0" xfId="7" applyAlignment="1">
      <alignment horizontal="center" vertical="center"/>
    </xf>
    <xf numFmtId="0" fontId="1" fillId="0" borderId="6" xfId="7" applyBorder="1" applyAlignment="1">
      <alignment horizontal="center" vertical="center"/>
    </xf>
    <xf numFmtId="0" fontId="1" fillId="0" borderId="0" xfId="7">
      <alignment vertical="center"/>
    </xf>
    <xf numFmtId="0" fontId="1" fillId="0" borderId="6" xfId="7" applyBorder="1">
      <alignment vertical="center"/>
    </xf>
    <xf numFmtId="0" fontId="1" fillId="0" borderId="5" xfId="7" applyBorder="1">
      <alignment vertical="center"/>
    </xf>
    <xf numFmtId="0" fontId="0" fillId="0" borderId="0" xfId="7" applyFont="1" applyAlignment="1">
      <alignment horizontal="center" vertical="center"/>
    </xf>
    <xf numFmtId="178" fontId="1" fillId="0" borderId="0" xfId="7" applyNumberFormat="1">
      <alignment vertical="center"/>
    </xf>
    <xf numFmtId="0" fontId="4" fillId="0" borderId="0" xfId="0" applyFont="1" applyAlignment="1">
      <alignment vertical="center" shrinkToFit="1"/>
    </xf>
    <xf numFmtId="0" fontId="3" fillId="0" borderId="0" xfId="0" applyFont="1">
      <alignment vertical="center"/>
    </xf>
    <xf numFmtId="0" fontId="10" fillId="0" borderId="6" xfId="0" applyFont="1" applyBorder="1" applyAlignment="1">
      <alignment horizontal="center" vertical="center" wrapText="1" shrinkToFit="1"/>
    </xf>
    <xf numFmtId="0" fontId="10" fillId="0" borderId="6" xfId="0" applyFont="1" applyBorder="1" applyAlignment="1">
      <alignment horizontal="center" vertical="center" shrinkToFit="1"/>
    </xf>
    <xf numFmtId="0" fontId="10" fillId="0" borderId="6" xfId="0" applyFont="1" applyBorder="1" applyAlignment="1">
      <alignment horizontal="distributed" vertical="center" shrinkToFit="1"/>
    </xf>
    <xf numFmtId="0" fontId="27" fillId="0" borderId="6" xfId="0" applyFont="1" applyBorder="1" applyAlignment="1">
      <alignment horizontal="center" vertical="center" wrapText="1"/>
    </xf>
    <xf numFmtId="0" fontId="10" fillId="0" borderId="6"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protection locked="0"/>
    </xf>
    <xf numFmtId="0" fontId="10" fillId="0" borderId="6" xfId="0" applyFont="1" applyBorder="1" applyAlignment="1">
      <alignment horizontal="center" vertical="center" wrapText="1"/>
    </xf>
    <xf numFmtId="0" fontId="10" fillId="0" borderId="6" xfId="0" applyFont="1" applyBorder="1" applyAlignment="1" applyProtection="1">
      <alignment horizontal="center" vertical="center" shrinkToFit="1"/>
      <protection locked="0"/>
    </xf>
    <xf numFmtId="0" fontId="10" fillId="0" borderId="6" xfId="1" applyNumberFormat="1" applyFont="1" applyFill="1" applyBorder="1" applyAlignment="1" applyProtection="1">
      <alignment horizontal="center" vertical="center" shrinkToFit="1"/>
      <protection locked="0"/>
    </xf>
    <xf numFmtId="0" fontId="10" fillId="0" borderId="6" xfId="2" applyNumberFormat="1" applyFont="1" applyFill="1" applyBorder="1" applyAlignment="1" applyProtection="1">
      <alignment horizontal="center" vertical="center" shrinkToFit="1"/>
      <protection locked="0"/>
    </xf>
    <xf numFmtId="0" fontId="0" fillId="0" borderId="6" xfId="7" applyFont="1" applyBorder="1">
      <alignment vertical="center"/>
    </xf>
    <xf numFmtId="0" fontId="6" fillId="0" borderId="0" xfId="0" applyFont="1" applyAlignment="1" applyProtection="1">
      <alignment horizontal="distributed" vertical="center"/>
      <protection locked="0"/>
    </xf>
    <xf numFmtId="0" fontId="6" fillId="0" borderId="9"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0" fillId="0" borderId="0" xfId="0" applyAlignment="1"/>
    <xf numFmtId="49" fontId="13" fillId="0" borderId="0" xfId="0" applyNumberFormat="1" applyFont="1" applyAlignment="1"/>
    <xf numFmtId="0" fontId="0" fillId="0" borderId="17" xfId="7" applyFont="1" applyBorder="1">
      <alignment vertical="center"/>
    </xf>
    <xf numFmtId="0" fontId="13" fillId="0" borderId="2" xfId="0" applyFont="1" applyBorder="1" applyAlignment="1">
      <alignment horizontal="distributed" indent="1"/>
    </xf>
    <xf numFmtId="177" fontId="16" fillId="0" borderId="2" xfId="0" applyNumberFormat="1" applyFont="1" applyBorder="1" applyAlignment="1">
      <alignment shrinkToFit="1"/>
    </xf>
    <xf numFmtId="0" fontId="17" fillId="0" borderId="0" xfId="0" applyFont="1" applyAlignment="1">
      <alignment horizontal="left"/>
    </xf>
    <xf numFmtId="0" fontId="34" fillId="0" borderId="23" xfId="0" applyFont="1" applyBorder="1" applyAlignment="1">
      <alignment horizontal="center" vertical="center" wrapText="1"/>
    </xf>
    <xf numFmtId="0" fontId="34" fillId="0" borderId="24"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28" xfId="0" applyFont="1" applyBorder="1" applyAlignment="1">
      <alignment horizontal="center" vertical="center" wrapText="1"/>
    </xf>
    <xf numFmtId="0" fontId="20" fillId="0" borderId="23" xfId="0" applyFont="1" applyBorder="1" applyAlignment="1">
      <alignment horizontal="center" vertical="top" wrapText="1"/>
    </xf>
    <xf numFmtId="0" fontId="20" fillId="0" borderId="24" xfId="0" applyFont="1" applyBorder="1" applyAlignment="1">
      <alignment horizontal="center" vertical="top" wrapText="1"/>
    </xf>
    <xf numFmtId="0" fontId="20" fillId="0" borderId="19" xfId="0" applyFont="1" applyBorder="1" applyAlignment="1">
      <alignment horizontal="center" vertical="top" wrapText="1"/>
    </xf>
    <xf numFmtId="0" fontId="20" fillId="0" borderId="0" xfId="0" applyFont="1" applyAlignment="1">
      <alignment horizontal="distributed" wrapText="1"/>
    </xf>
    <xf numFmtId="0" fontId="14" fillId="0" borderId="0" xfId="0" applyFont="1" applyAlignment="1">
      <alignment horizontal="center"/>
    </xf>
    <xf numFmtId="177" fontId="16" fillId="0" borderId="2" xfId="0" applyNumberFormat="1" applyFont="1" applyBorder="1" applyAlignment="1">
      <alignment horizontal="left" indent="1" shrinkToFit="1"/>
    </xf>
    <xf numFmtId="0" fontId="13" fillId="0" borderId="0" xfId="0" applyFont="1" applyAlignment="1">
      <alignment horizontal="left" vertical="distributed" wrapText="1" indent="1"/>
    </xf>
    <xf numFmtId="49" fontId="20" fillId="0" borderId="0" xfId="0" applyNumberFormat="1" applyFont="1" applyAlignment="1">
      <alignment horizontal="distributed"/>
    </xf>
    <xf numFmtId="0" fontId="28" fillId="0" borderId="29" xfId="8" applyFont="1" applyBorder="1" applyAlignment="1">
      <alignment horizontal="left" vertical="center" wrapText="1"/>
    </xf>
    <xf numFmtId="0" fontId="0" fillId="0" borderId="30" xfId="0" applyBorder="1" applyAlignment="1">
      <alignment horizontal="left" vertical="center"/>
    </xf>
    <xf numFmtId="0" fontId="0" fillId="0" borderId="31" xfId="0" applyBorder="1" applyAlignment="1">
      <alignment horizontal="left" vertical="center"/>
    </xf>
    <xf numFmtId="0" fontId="10" fillId="0" borderId="8" xfId="0" applyFont="1" applyBorder="1" applyAlignment="1">
      <alignment horizontal="center" vertical="center" shrinkToFit="1"/>
    </xf>
    <xf numFmtId="0" fontId="10" fillId="0" borderId="1"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6" xfId="0" applyFont="1" applyBorder="1">
      <alignment vertical="center"/>
    </xf>
    <xf numFmtId="49" fontId="10" fillId="0" borderId="8" xfId="0" applyNumberFormat="1" applyFont="1" applyBorder="1" applyAlignment="1">
      <alignment horizontal="center" vertical="center" shrinkToFit="1"/>
    </xf>
    <xf numFmtId="49" fontId="10" fillId="0" borderId="1" xfId="0" applyNumberFormat="1" applyFont="1" applyBorder="1" applyAlignment="1">
      <alignment horizontal="center" vertical="center" shrinkToFit="1"/>
    </xf>
    <xf numFmtId="0" fontId="10" fillId="0" borderId="6" xfId="0" applyFont="1" applyBorder="1" applyAlignment="1">
      <alignment horizontal="center" vertical="center" wrapText="1" shrinkToFit="1"/>
    </xf>
    <xf numFmtId="0" fontId="25" fillId="0" borderId="6" xfId="0" applyFont="1" applyBorder="1" applyAlignment="1">
      <alignment horizontal="center" vertical="center" wrapText="1" shrinkToFit="1"/>
    </xf>
    <xf numFmtId="0" fontId="25" fillId="0" borderId="6" xfId="0" applyFont="1" applyBorder="1" applyAlignment="1">
      <alignment horizontal="center" vertical="center" shrinkToFit="1"/>
    </xf>
    <xf numFmtId="49" fontId="10" fillId="0" borderId="6" xfId="0" applyNumberFormat="1" applyFont="1" applyBorder="1" applyAlignment="1">
      <alignment horizontal="center" vertical="center" shrinkToFit="1"/>
    </xf>
    <xf numFmtId="49" fontId="10" fillId="0" borderId="8" xfId="0" applyNumberFormat="1" applyFont="1" applyBorder="1" applyAlignment="1">
      <alignment horizontal="center" vertical="center" wrapText="1" shrinkToFit="1"/>
    </xf>
    <xf numFmtId="49" fontId="10" fillId="0" borderId="1" xfId="0" applyNumberFormat="1" applyFont="1" applyBorder="1" applyAlignment="1">
      <alignment horizontal="center" vertical="center" wrapText="1" shrinkToFit="1"/>
    </xf>
    <xf numFmtId="0" fontId="10" fillId="0" borderId="5"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0" xfId="0" applyFont="1" applyBorder="1" applyAlignment="1">
      <alignment horizontal="left" vertical="center" indent="1"/>
    </xf>
    <xf numFmtId="0" fontId="6" fillId="0" borderId="21" xfId="0" applyFont="1" applyBorder="1" applyAlignment="1">
      <alignment horizontal="left" vertical="center" indent="1"/>
    </xf>
    <xf numFmtId="0" fontId="7" fillId="0" borderId="5" xfId="0" applyFont="1" applyBorder="1" applyAlignment="1">
      <alignment vertical="center" wrapText="1"/>
    </xf>
    <xf numFmtId="0" fontId="7" fillId="0" borderId="4" xfId="0" applyFont="1" applyBorder="1" applyAlignment="1">
      <alignment vertical="center" wrapText="1"/>
    </xf>
    <xf numFmtId="0" fontId="6" fillId="0" borderId="5" xfId="0" applyFont="1" applyBorder="1" applyAlignment="1">
      <alignment vertical="center" wrapText="1"/>
    </xf>
    <xf numFmtId="0" fontId="6" fillId="0" borderId="4" xfId="0" applyFont="1" applyBorder="1" applyAlignment="1">
      <alignment vertical="center" wrapText="1"/>
    </xf>
    <xf numFmtId="0" fontId="6" fillId="0" borderId="22" xfId="0" applyFont="1" applyBorder="1" applyAlignment="1">
      <alignment horizontal="left" vertical="center" indent="1"/>
    </xf>
    <xf numFmtId="0" fontId="6" fillId="0" borderId="4" xfId="0" applyFont="1" applyBorder="1" applyAlignment="1">
      <alignment horizontal="left" vertical="center" indent="1"/>
    </xf>
    <xf numFmtId="0" fontId="7" fillId="0" borderId="18" xfId="0" applyFont="1" applyBorder="1" applyAlignment="1">
      <alignment horizontal="left" vertical="center" wrapText="1"/>
    </xf>
    <xf numFmtId="0" fontId="7" fillId="0" borderId="7" xfId="0" applyFont="1" applyBorder="1" applyAlignment="1">
      <alignment horizontal="left" vertical="center" wrapText="1"/>
    </xf>
    <xf numFmtId="0" fontId="7" fillId="0" borderId="16" xfId="0" applyFont="1" applyBorder="1" applyAlignment="1">
      <alignment horizontal="left" vertical="center" wrapText="1"/>
    </xf>
    <xf numFmtId="0" fontId="7" fillId="0" borderId="10" xfId="0" applyFont="1" applyBorder="1" applyAlignment="1">
      <alignment horizontal="left" vertical="center" wrapText="1"/>
    </xf>
    <xf numFmtId="0" fontId="6" fillId="0" borderId="6" xfId="0" applyFont="1" applyBorder="1" applyAlignment="1">
      <alignment horizontal="center" vertical="center" shrinkToFit="1"/>
    </xf>
    <xf numFmtId="0" fontId="6" fillId="0" borderId="0" xfId="0" applyFont="1" applyAlignment="1">
      <alignment horizontal="left" vertical="center" shrinkToFit="1"/>
    </xf>
    <xf numFmtId="0" fontId="9" fillId="0" borderId="0" xfId="0" applyFont="1" applyAlignment="1">
      <alignment horizontal="left" vertical="center" wrapText="1" indent="2"/>
    </xf>
    <xf numFmtId="0" fontId="6" fillId="0" borderId="0" xfId="0" applyFont="1" applyAlignment="1">
      <alignment horizontal="distributed" vertical="center" shrinkToFit="1"/>
    </xf>
    <xf numFmtId="0" fontId="6" fillId="0" borderId="0" xfId="0" applyFont="1" applyAlignment="1">
      <alignment vertical="center" shrinkToFit="1"/>
    </xf>
    <xf numFmtId="0" fontId="6" fillId="0" borderId="5" xfId="0" applyFont="1" applyBorder="1" applyAlignment="1">
      <alignment horizontal="center" vertical="center" shrinkToFit="1"/>
    </xf>
    <xf numFmtId="0" fontId="6" fillId="0" borderId="4" xfId="0" applyFont="1" applyBorder="1" applyAlignment="1">
      <alignment horizontal="center" vertical="center" shrinkToFit="1"/>
    </xf>
    <xf numFmtId="0" fontId="7" fillId="0" borderId="8" xfId="0" applyFont="1" applyBorder="1" applyAlignment="1">
      <alignment horizontal="left" vertical="center" wrapText="1"/>
    </xf>
    <xf numFmtId="0" fontId="7" fillId="0" borderId="1" xfId="0" applyFont="1" applyBorder="1" applyAlignment="1">
      <alignment horizontal="left" vertical="center" wrapText="1"/>
    </xf>
    <xf numFmtId="0" fontId="6" fillId="0" borderId="22" xfId="0" applyFont="1" applyBorder="1" applyAlignment="1">
      <alignment horizontal="left" vertical="center" wrapText="1" indent="1"/>
    </xf>
    <xf numFmtId="0" fontId="6" fillId="0" borderId="4" xfId="0" applyFont="1" applyBorder="1" applyAlignment="1">
      <alignment horizontal="left" vertical="center" wrapText="1" indent="1"/>
    </xf>
    <xf numFmtId="0" fontId="21"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horizontal="left" vertical="center" indent="2"/>
    </xf>
    <xf numFmtId="0" fontId="6" fillId="0" borderId="0" xfId="0" applyFont="1" applyAlignment="1">
      <alignment horizontal="left" vertical="center" indent="3"/>
    </xf>
    <xf numFmtId="0" fontId="6" fillId="0" borderId="0" xfId="0" applyFont="1" applyAlignment="1" applyProtection="1">
      <alignment horizontal="left" vertical="center"/>
      <protection locked="0"/>
    </xf>
    <xf numFmtId="0" fontId="6" fillId="0" borderId="0" xfId="0" applyFont="1" applyAlignment="1">
      <alignment horizontal="left" vertical="center" indent="1" shrinkToFit="1"/>
    </xf>
    <xf numFmtId="0" fontId="6" fillId="0" borderId="9" xfId="0" applyFont="1" applyBorder="1" applyProtection="1">
      <alignment vertical="center"/>
      <protection locked="0"/>
    </xf>
    <xf numFmtId="0" fontId="6" fillId="0" borderId="0" xfId="0" applyFont="1" applyAlignment="1">
      <alignment horizontal="center" vertical="center"/>
    </xf>
    <xf numFmtId="0" fontId="6" fillId="0" borderId="0" xfId="0" applyFont="1" applyAlignment="1" applyProtection="1">
      <alignment horizontal="distributed" vertical="center"/>
      <protection locked="0"/>
    </xf>
    <xf numFmtId="0" fontId="6" fillId="0" borderId="5" xfId="0" applyFont="1" applyBorder="1" applyProtection="1">
      <alignment vertical="center"/>
      <protection locked="0"/>
    </xf>
    <xf numFmtId="0" fontId="6" fillId="0" borderId="3" xfId="0" applyFont="1" applyBorder="1" applyProtection="1">
      <alignment vertical="center"/>
      <protection locked="0"/>
    </xf>
    <xf numFmtId="0" fontId="6" fillId="0" borderId="4" xfId="0" applyFont="1" applyBorder="1" applyProtection="1">
      <alignment vertical="center"/>
      <protection locked="0"/>
    </xf>
    <xf numFmtId="0" fontId="6" fillId="0" borderId="9" xfId="0" applyFont="1" applyBorder="1" applyAlignment="1" applyProtection="1">
      <alignment vertical="center" shrinkToFit="1"/>
      <protection locked="0"/>
    </xf>
    <xf numFmtId="0" fontId="5" fillId="0" borderId="0" xfId="0" applyFont="1" applyAlignment="1">
      <alignment horizontal="left" vertical="top" wrapText="1"/>
    </xf>
    <xf numFmtId="0" fontId="0" fillId="0" borderId="0" xfId="0" applyAlignment="1">
      <alignment horizontal="left" vertical="center" indent="2" shrinkToFit="1"/>
    </xf>
    <xf numFmtId="0" fontId="6" fillId="0" borderId="0" xfId="0" applyFont="1" applyAlignment="1">
      <alignment horizontal="right" vertical="center"/>
    </xf>
    <xf numFmtId="0" fontId="19"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indent="1" shrinkToFit="1"/>
    </xf>
    <xf numFmtId="0" fontId="29" fillId="0" borderId="0" xfId="6" applyAlignment="1">
      <alignment horizontal="distributed" vertical="center"/>
    </xf>
    <xf numFmtId="0" fontId="29" fillId="0" borderId="0" xfId="6" applyAlignment="1">
      <alignment horizontal="left" vertical="center"/>
    </xf>
    <xf numFmtId="0" fontId="29" fillId="0" borderId="0" xfId="6" applyAlignment="1">
      <alignment horizontal="right" vertical="center"/>
    </xf>
    <xf numFmtId="0" fontId="30" fillId="0" borderId="0" xfId="6" applyFont="1" applyAlignment="1">
      <alignment horizontal="right" vertical="center"/>
    </xf>
    <xf numFmtId="0" fontId="32" fillId="0" borderId="0" xfId="6" applyFont="1" applyAlignment="1">
      <alignment horizontal="left" vertical="center"/>
    </xf>
    <xf numFmtId="0" fontId="33" fillId="0" borderId="0" xfId="6" applyFont="1" applyAlignment="1">
      <alignment horizontal="center" vertical="center"/>
    </xf>
    <xf numFmtId="0" fontId="30" fillId="0" borderId="0" xfId="6" applyFont="1" applyAlignment="1">
      <alignment horizontal="left" vertical="center" wrapText="1"/>
    </xf>
    <xf numFmtId="0" fontId="30" fillId="0" borderId="0" xfId="6" applyFont="1" applyAlignment="1">
      <alignment horizontal="center" vertical="center"/>
    </xf>
    <xf numFmtId="0" fontId="30" fillId="0" borderId="6" xfId="6" applyFont="1" applyBorder="1" applyAlignment="1">
      <alignment horizontal="center" vertical="center" wrapText="1"/>
    </xf>
    <xf numFmtId="0" fontId="29" fillId="0" borderId="6" xfId="6" applyBorder="1" applyAlignment="1">
      <alignment horizontal="left" vertical="center"/>
    </xf>
    <xf numFmtId="0" fontId="30" fillId="0" borderId="6" xfId="6" applyFont="1" applyBorder="1" applyAlignment="1">
      <alignment horizontal="left" vertical="center" wrapText="1"/>
    </xf>
    <xf numFmtId="0" fontId="20" fillId="0" borderId="0" xfId="0" applyFont="1" applyBorder="1" applyAlignment="1">
      <alignment horizontal="center" vertical="top" wrapText="1"/>
    </xf>
    <xf numFmtId="0" fontId="13" fillId="0" borderId="0" xfId="0" applyFont="1" applyBorder="1" applyAlignment="1">
      <alignment horizontal="left"/>
    </xf>
  </cellXfs>
  <cellStyles count="9">
    <cellStyle name="ハイパーリンク" xfId="1" builtinId="8"/>
    <cellStyle name="桁区切り" xfId="2" builtinId="6"/>
    <cellStyle name="桁区切り 2" xfId="3" xr:uid="{00000000-0005-0000-0000-000002000000}"/>
    <cellStyle name="標準" xfId="0" builtinId="0"/>
    <cellStyle name="標準 2" xfId="4" xr:uid="{00000000-0005-0000-0000-000004000000}"/>
    <cellStyle name="標準 2 2" xfId="5" xr:uid="{00000000-0005-0000-0000-000005000000}"/>
    <cellStyle name="標準 3" xfId="6" xr:uid="{00000000-0005-0000-0000-000006000000}"/>
    <cellStyle name="標準 3 2" xfId="7" xr:uid="{00000000-0005-0000-0000-000007000000}"/>
    <cellStyle name="標準_H19・20工事・委託申請書（案）" xfId="8" xr:uid="{3F826C77-F8C2-4303-9F3F-6D1E0574A707}"/>
  </cellStyles>
  <dxfs count="17">
    <dxf>
      <fill>
        <patternFill>
          <bgColor indexed="63"/>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63"/>
        </patternFill>
      </fill>
    </dxf>
  </dxfs>
  <tableStyles count="0" defaultTableStyle="TableStyleMedium9" defaultPivotStyle="PivotStyleLight16"/>
  <colors>
    <mruColors>
      <color rgb="FFFFCCFF"/>
      <color rgb="FFFFFFCC"/>
      <color rgb="FFFFFF99"/>
      <color rgb="FFFFCC99"/>
      <color rgb="FFFFCC66"/>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40</xdr:col>
      <xdr:colOff>266700</xdr:colOff>
      <xdr:row>1</xdr:row>
      <xdr:rowOff>0</xdr:rowOff>
    </xdr:from>
    <xdr:to>
      <xdr:col>43</xdr:col>
      <xdr:colOff>0</xdr:colOff>
      <xdr:row>1</xdr:row>
      <xdr:rowOff>0</xdr:rowOff>
    </xdr:to>
    <xdr:sp macro="" textlink="">
      <xdr:nvSpPr>
        <xdr:cNvPr id="2049" name="Oval 1">
          <a:extLst>
            <a:ext uri="{FF2B5EF4-FFF2-40B4-BE49-F238E27FC236}">
              <a16:creationId xmlns:a16="http://schemas.microsoft.com/office/drawing/2014/main" id="{00000000-0008-0000-0100-000001080000}"/>
            </a:ext>
          </a:extLst>
        </xdr:cNvPr>
        <xdr:cNvSpPr>
          <a:spLocks noChangeArrowheads="1"/>
        </xdr:cNvSpPr>
      </xdr:nvSpPr>
      <xdr:spPr bwMode="auto">
        <a:xfrm>
          <a:off x="38376225" y="0"/>
          <a:ext cx="5181600" cy="0"/>
        </a:xfrm>
        <a:prstGeom prst="ellipse">
          <a:avLst/>
        </a:prstGeom>
        <a:noFill/>
        <a:ln w="9525">
          <a:solidFill>
            <a:srgbClr val="000000"/>
          </a:solidFill>
          <a:prstDash val="dash"/>
          <a:round/>
          <a:headEnd/>
          <a:tailEnd/>
        </a:ln>
      </xdr:spPr>
      <xdr:txBody>
        <a:bodyPr vertOverflow="clip" vert="wordArtVertRtl" wrap="square" lIns="91440" tIns="45720" rIns="91440" bIns="45720" anchor="ctr" upright="1"/>
        <a:lstStyle/>
        <a:p>
          <a:pPr algn="l" rtl="0">
            <a:defRPr sz="1000"/>
          </a:pPr>
          <a:r>
            <a:rPr lang="ja-JP" altLang="en-US" sz="1000" b="0" i="0" strike="noStrike">
              <a:solidFill>
                <a:srgbClr val="000000"/>
              </a:solidFill>
              <a:latin typeface="ＭＳ Ｐゴシック"/>
              <a:ea typeface="ＭＳ Ｐゴシック"/>
            </a:rPr>
            <a:t>受付印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171450</xdr:colOff>
      <xdr:row>0</xdr:row>
      <xdr:rowOff>28575</xdr:rowOff>
    </xdr:from>
    <xdr:to>
      <xdr:col>5</xdr:col>
      <xdr:colOff>1924050</xdr:colOff>
      <xdr:row>0</xdr:row>
      <xdr:rowOff>1190625</xdr:rowOff>
    </xdr:to>
    <xdr:sp macro="" textlink="">
      <xdr:nvSpPr>
        <xdr:cNvPr id="39937" name="Rectangle 1">
          <a:extLst>
            <a:ext uri="{FF2B5EF4-FFF2-40B4-BE49-F238E27FC236}">
              <a16:creationId xmlns:a16="http://schemas.microsoft.com/office/drawing/2014/main" id="{00000000-0008-0000-0600-0000019C0000}"/>
            </a:ext>
          </a:extLst>
        </xdr:cNvPr>
        <xdr:cNvSpPr>
          <a:spLocks noChangeArrowheads="1"/>
        </xdr:cNvSpPr>
      </xdr:nvSpPr>
      <xdr:spPr bwMode="auto">
        <a:xfrm>
          <a:off x="171450" y="28575"/>
          <a:ext cx="6543675" cy="1162050"/>
        </a:xfrm>
        <a:prstGeom prst="rect">
          <a:avLst/>
        </a:prstGeom>
        <a:solidFill>
          <a:srgbClr val="FFFF99"/>
        </a:solidFill>
        <a:ln w="9525">
          <a:solidFill>
            <a:srgbClr val="000000"/>
          </a:solidFill>
          <a:miter lim="800000"/>
          <a:headEnd/>
          <a:tailEnd/>
        </a:ln>
      </xdr:spPr>
      <xdr:txBody>
        <a:bodyPr vertOverflow="clip" wrap="square" lIns="36576" tIns="22860" rIns="0" bIns="0" anchor="t" upright="1"/>
        <a:lstStyle/>
        <a:p>
          <a:pPr algn="l" rtl="0">
            <a:lnSpc>
              <a:spcPts val="1700"/>
            </a:lnSpc>
            <a:defRPr sz="1000"/>
          </a:pPr>
          <a:r>
            <a:rPr lang="en-US" altLang="ja-JP" sz="1400" b="1" i="0" u="none" strike="noStrike" baseline="0">
              <a:solidFill>
                <a:srgbClr val="FF0000"/>
              </a:solidFill>
              <a:latin typeface="ＭＳ Ｐゴシック"/>
              <a:ea typeface="ＭＳ Ｐゴシック"/>
            </a:rPr>
            <a:t>《</a:t>
          </a:r>
          <a:r>
            <a:rPr lang="ja-JP" altLang="en-US" sz="1400" b="1" i="0" u="none" strike="noStrike" baseline="0">
              <a:solidFill>
                <a:srgbClr val="FF0000"/>
              </a:solidFill>
              <a:latin typeface="ＭＳ Ｐゴシック"/>
              <a:ea typeface="ＭＳ Ｐゴシック"/>
            </a:rPr>
            <a:t>記入要領</a:t>
          </a:r>
          <a:r>
            <a:rPr lang="en-US" altLang="ja-JP" sz="1400" b="1" i="0" u="none" strike="noStrike" baseline="0">
              <a:solidFill>
                <a:srgbClr val="FF0000"/>
              </a:solidFill>
              <a:latin typeface="ＭＳ Ｐゴシック"/>
              <a:ea typeface="ＭＳ Ｐゴシック"/>
            </a:rPr>
            <a:t>》</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届出書の項目に該当する場合、主観点の加点・減点の対象となります。</a:t>
          </a:r>
        </a:p>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en-US" altLang="ja-JP" sz="1100" b="1" i="0" u="sng" strike="noStrike" baseline="0">
              <a:solidFill>
                <a:srgbClr val="000000"/>
              </a:solidFill>
              <a:latin typeface="ＭＳ Ｐゴシック"/>
              <a:ea typeface="ＭＳ Ｐゴシック"/>
            </a:rPr>
            <a:t>｢</a:t>
          </a:r>
          <a:r>
            <a:rPr lang="ja-JP" altLang="en-US" sz="1100" b="1" i="0" u="sng" strike="noStrike" baseline="0">
              <a:solidFill>
                <a:srgbClr val="000000"/>
              </a:solidFill>
              <a:latin typeface="ＭＳ Ｐゴシック"/>
              <a:ea typeface="ＭＳ Ｐゴシック"/>
            </a:rPr>
            <a:t>市内業者」または「準市内業者」の方で、格付対象となる業種を希望の方は届け出てください。</a:t>
          </a:r>
        </a:p>
        <a:p>
          <a:pPr algn="l" rtl="0">
            <a:defRPr sz="1000"/>
          </a:pPr>
          <a:r>
            <a:rPr lang="ja-JP" altLang="en-US" sz="1100" b="1" i="0" u="none" strike="noStrike" baseline="0">
              <a:solidFill>
                <a:srgbClr val="000000"/>
              </a:solidFill>
              <a:latin typeface="ＭＳ Ｐゴシック"/>
              <a:ea typeface="ＭＳ Ｐゴシック"/>
            </a:rPr>
            <a:t>　 </a:t>
          </a:r>
          <a:r>
            <a:rPr lang="ja-JP" altLang="en-US" sz="1100" b="1" i="1" u="sng" strike="noStrike" baseline="0">
              <a:solidFill>
                <a:srgbClr val="FF0000"/>
              </a:solidFill>
              <a:latin typeface="ＭＳ Ｐゴシック"/>
              <a:ea typeface="ＭＳ Ｐゴシック"/>
            </a:rPr>
            <a:t>該当が無い場合も、ご提出をお願いします。</a:t>
          </a:r>
          <a:endParaRPr lang="ja-JP" altLang="en-US" sz="1100" b="1" i="1" u="none" strike="noStrike" baseline="0">
            <a:solidFill>
              <a:srgbClr val="FF0000"/>
            </a:solidFill>
            <a:latin typeface="ＭＳ Ｐゴシック"/>
            <a:ea typeface="ＭＳ Ｐゴシック"/>
          </a:endParaRPr>
        </a:p>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この届出書で認定された主観点は、希望する格付対象業種全てに加点・減点されます。</a:t>
          </a:r>
        </a:p>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入力後は印刷し、それぞれ必要な書類を添付してください。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285750</xdr:colOff>
      <xdr:row>35</xdr:row>
      <xdr:rowOff>9525</xdr:rowOff>
    </xdr:from>
    <xdr:to>
      <xdr:col>8</xdr:col>
      <xdr:colOff>104775</xdr:colOff>
      <xdr:row>37</xdr:row>
      <xdr:rowOff>76200</xdr:rowOff>
    </xdr:to>
    <xdr:sp macro="" textlink="">
      <xdr:nvSpPr>
        <xdr:cNvPr id="37894" name="Rectangle 6">
          <a:extLst>
            <a:ext uri="{FF2B5EF4-FFF2-40B4-BE49-F238E27FC236}">
              <a16:creationId xmlns:a16="http://schemas.microsoft.com/office/drawing/2014/main" id="{00000000-0008-0000-0700-000006940000}"/>
            </a:ext>
          </a:extLst>
        </xdr:cNvPr>
        <xdr:cNvSpPr>
          <a:spLocks noChangeArrowheads="1"/>
        </xdr:cNvSpPr>
      </xdr:nvSpPr>
      <xdr:spPr bwMode="auto">
        <a:xfrm>
          <a:off x="285750" y="7943850"/>
          <a:ext cx="5953125" cy="409575"/>
        </a:xfrm>
        <a:prstGeom prst="rect">
          <a:avLst/>
        </a:prstGeom>
        <a:noFill/>
        <a:ln>
          <a:noFill/>
        </a:ln>
      </xdr:spPr>
      <xdr:txBody>
        <a:bodyPr vertOverflow="clip" wrap="square" lIns="27432" tIns="18288" rIns="0" bIns="18288" anchor="ctr" upright="1"/>
        <a:lstStyle/>
        <a:p>
          <a:pPr algn="l" rtl="0">
            <a:lnSpc>
              <a:spcPts val="1200"/>
            </a:lnSpc>
            <a:defRPr sz="1000"/>
          </a:pPr>
          <a:r>
            <a:rPr lang="en-US" altLang="ja-JP" sz="1100" b="0" i="0" u="none" strike="noStrike" baseline="0">
              <a:solidFill>
                <a:srgbClr val="000000"/>
              </a:solidFill>
              <a:latin typeface="ＭＳ Ｐ明朝"/>
              <a:ea typeface="ＭＳ Ｐ明朝"/>
            </a:rPr>
            <a:t>※</a:t>
          </a:r>
          <a:r>
            <a:rPr lang="ja-JP" altLang="en-US" sz="1100" b="0" i="0" u="none" strike="noStrike" baseline="0">
              <a:solidFill>
                <a:srgbClr val="000000"/>
              </a:solidFill>
              <a:latin typeface="ＭＳ Ｐ明朝"/>
              <a:ea typeface="ＭＳ Ｐ明朝"/>
            </a:rPr>
            <a:t>清掃美化活動への参加状況（過去２年度）のうち代表的なものを記入してください。参加</a:t>
          </a:r>
        </a:p>
        <a:p>
          <a:pPr algn="l" rtl="0">
            <a:lnSpc>
              <a:spcPts val="1200"/>
            </a:lnSpc>
            <a:defRPr sz="1000"/>
          </a:pPr>
          <a:r>
            <a:rPr lang="ja-JP" altLang="en-US" sz="1100" b="0" i="0" u="none" strike="noStrike" baseline="0">
              <a:solidFill>
                <a:srgbClr val="000000"/>
              </a:solidFill>
              <a:latin typeface="ＭＳ Ｐ明朝"/>
              <a:ea typeface="ＭＳ Ｐ明朝"/>
            </a:rPr>
            <a:t>　 形態は企業・団体（協会等）を問いません。</a:t>
          </a:r>
        </a:p>
      </xdr:txBody>
    </xdr:sp>
    <xdr:clientData/>
  </xdr:twoCellAnchor>
  <xdr:twoCellAnchor>
    <xdr:from>
      <xdr:col>0</xdr:col>
      <xdr:colOff>285750</xdr:colOff>
      <xdr:row>38</xdr:row>
      <xdr:rowOff>104775</xdr:rowOff>
    </xdr:from>
    <xdr:to>
      <xdr:col>8</xdr:col>
      <xdr:colOff>104775</xdr:colOff>
      <xdr:row>41</xdr:row>
      <xdr:rowOff>0</xdr:rowOff>
    </xdr:to>
    <xdr:sp macro="" textlink="">
      <xdr:nvSpPr>
        <xdr:cNvPr id="37895" name="Rectangle 7">
          <a:extLst>
            <a:ext uri="{FF2B5EF4-FFF2-40B4-BE49-F238E27FC236}">
              <a16:creationId xmlns:a16="http://schemas.microsoft.com/office/drawing/2014/main" id="{00000000-0008-0000-0700-000007940000}"/>
            </a:ext>
          </a:extLst>
        </xdr:cNvPr>
        <xdr:cNvSpPr>
          <a:spLocks noChangeArrowheads="1"/>
        </xdr:cNvSpPr>
      </xdr:nvSpPr>
      <xdr:spPr bwMode="auto">
        <a:xfrm>
          <a:off x="285750" y="8553450"/>
          <a:ext cx="5953125" cy="409575"/>
        </a:xfrm>
        <a:prstGeom prst="rect">
          <a:avLst/>
        </a:prstGeom>
        <a:noFill/>
        <a:ln>
          <a:noFill/>
        </a:ln>
      </xdr:spPr>
      <xdr:txBody>
        <a:bodyPr vertOverflow="clip" wrap="square" lIns="27432" tIns="18288" rIns="0" bIns="18288" anchor="ctr" upright="1"/>
        <a:lstStyle/>
        <a:p>
          <a:pPr algn="l" rtl="0">
            <a:lnSpc>
              <a:spcPts val="1200"/>
            </a:lnSpc>
            <a:defRPr sz="1000"/>
          </a:pPr>
          <a:r>
            <a:rPr lang="en-US" altLang="ja-JP" sz="1100" b="0" i="0" u="none" strike="noStrike" baseline="0">
              <a:solidFill>
                <a:srgbClr val="000000"/>
              </a:solidFill>
              <a:latin typeface="ＭＳ Ｐ明朝"/>
              <a:ea typeface="ＭＳ Ｐ明朝"/>
            </a:rPr>
            <a:t>※</a:t>
          </a:r>
          <a:r>
            <a:rPr lang="ja-JP" altLang="en-US" sz="1100" b="0" i="0" u="none" strike="noStrike" baseline="0">
              <a:solidFill>
                <a:srgbClr val="000000"/>
              </a:solidFill>
              <a:latin typeface="ＭＳ Ｐ明朝"/>
              <a:ea typeface="ＭＳ Ｐ明朝"/>
            </a:rPr>
            <a:t>土木一式・建築一式・電気・管・水道施設工事の５業種のいずれかを登録希望する方で、</a:t>
          </a:r>
        </a:p>
        <a:p>
          <a:pPr algn="l" rtl="0">
            <a:lnSpc>
              <a:spcPts val="1200"/>
            </a:lnSpc>
            <a:defRPr sz="1000"/>
          </a:pPr>
          <a:r>
            <a:rPr lang="ja-JP" altLang="en-US" sz="1100" b="0" i="0" u="none" strike="noStrike" baseline="0">
              <a:solidFill>
                <a:srgbClr val="000000"/>
              </a:solidFill>
              <a:latin typeface="ＭＳ Ｐ明朝"/>
              <a:ea typeface="ＭＳ Ｐ明朝"/>
            </a:rPr>
            <a:t>　 清掃美化活動への参加実績のある場合のみ、この報告書を提出してください。</a:t>
          </a:r>
        </a:p>
      </xdr:txBody>
    </xdr:sp>
    <xdr:clientData/>
  </xdr:twoCellAnchor>
  <xdr:twoCellAnchor>
    <xdr:from>
      <xdr:col>0</xdr:col>
      <xdr:colOff>285750</xdr:colOff>
      <xdr:row>41</xdr:row>
      <xdr:rowOff>152400</xdr:rowOff>
    </xdr:from>
    <xdr:to>
      <xdr:col>8</xdr:col>
      <xdr:colOff>266700</xdr:colOff>
      <xdr:row>46</xdr:row>
      <xdr:rowOff>19050</xdr:rowOff>
    </xdr:to>
    <xdr:sp macro="" textlink="">
      <xdr:nvSpPr>
        <xdr:cNvPr id="37896" name="Rectangle 8">
          <a:extLst>
            <a:ext uri="{FF2B5EF4-FFF2-40B4-BE49-F238E27FC236}">
              <a16:creationId xmlns:a16="http://schemas.microsoft.com/office/drawing/2014/main" id="{00000000-0008-0000-0700-000008940000}"/>
            </a:ext>
          </a:extLst>
        </xdr:cNvPr>
        <xdr:cNvSpPr>
          <a:spLocks noChangeArrowheads="1"/>
        </xdr:cNvSpPr>
      </xdr:nvSpPr>
      <xdr:spPr bwMode="auto">
        <a:xfrm>
          <a:off x="285750" y="9115425"/>
          <a:ext cx="6115050" cy="723900"/>
        </a:xfrm>
        <a:prstGeom prst="rect">
          <a:avLst/>
        </a:prstGeom>
        <a:noFill/>
        <a:ln>
          <a:noFill/>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明朝"/>
              <a:ea typeface="ＭＳ Ｐ明朝"/>
            </a:rPr>
            <a:t>※</a:t>
          </a:r>
          <a:r>
            <a:rPr lang="ja-JP" altLang="en-US" sz="1100" b="0" i="0" u="none" strike="noStrike" baseline="0">
              <a:solidFill>
                <a:srgbClr val="000000"/>
              </a:solidFill>
              <a:latin typeface="ＭＳ Ｐ明朝"/>
              <a:ea typeface="ＭＳ Ｐ明朝"/>
            </a:rPr>
            <a:t>自社で企画・実施した場合は活動内容を記録した写真（２枚程度、なるべくデジタルカメラで</a:t>
          </a:r>
          <a:endParaRPr lang="en-US" altLang="ja-JP"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撮影した写真を白黒で鮮明に　 プリントアウトしたもの）または活動について掲載された新聞記</a:t>
          </a:r>
          <a:endParaRPr lang="en-US" altLang="ja-JP"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事の写しを添付してください。 （新聞記事は、白黒コピーしたものを添付してください。）</a:t>
          </a:r>
        </a:p>
      </xdr:txBody>
    </xdr:sp>
    <xdr:clientData/>
  </xdr:twoCellAnchor>
  <xdr:twoCellAnchor>
    <xdr:from>
      <xdr:col>1</xdr:col>
      <xdr:colOff>114301</xdr:colOff>
      <xdr:row>27</xdr:row>
      <xdr:rowOff>66676</xdr:rowOff>
    </xdr:from>
    <xdr:to>
      <xdr:col>7</xdr:col>
      <xdr:colOff>552451</xdr:colOff>
      <xdr:row>34</xdr:row>
      <xdr:rowOff>152400</xdr:rowOff>
    </xdr:to>
    <xdr:sp macro="" textlink="">
      <xdr:nvSpPr>
        <xdr:cNvPr id="3" name="角丸四角形 2">
          <a:extLst>
            <a:ext uri="{FF2B5EF4-FFF2-40B4-BE49-F238E27FC236}">
              <a16:creationId xmlns:a16="http://schemas.microsoft.com/office/drawing/2014/main" id="{00000000-0008-0000-0700-000003000000}"/>
            </a:ext>
          </a:extLst>
        </xdr:cNvPr>
        <xdr:cNvSpPr/>
      </xdr:nvSpPr>
      <xdr:spPr>
        <a:xfrm>
          <a:off x="495301" y="7153276"/>
          <a:ext cx="5505450" cy="1685924"/>
        </a:xfrm>
        <a:prstGeom prst="round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xdr:col>
          <xdr:colOff>171450</xdr:colOff>
          <xdr:row>11</xdr:row>
          <xdr:rowOff>190500</xdr:rowOff>
        </xdr:from>
        <xdr:to>
          <xdr:col>2</xdr:col>
          <xdr:colOff>114300</xdr:colOff>
          <xdr:row>13</xdr:row>
          <xdr:rowOff>19050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3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1114425</xdr:colOff>
          <xdr:row>11</xdr:row>
          <xdr:rowOff>190500</xdr:rowOff>
        </xdr:from>
        <xdr:to>
          <xdr:col>4</xdr:col>
          <xdr:colOff>95250</xdr:colOff>
          <xdr:row>13</xdr:row>
          <xdr:rowOff>19050</xdr:rowOff>
        </xdr:to>
        <xdr:sp macro="" textlink="">
          <xdr:nvSpPr>
            <xdr:cNvPr id="37890" name="Check Box 2" hidden="1">
              <a:extLst>
                <a:ext uri="{63B3BB69-23CF-44E3-9099-C40C66FF867C}">
                  <a14:compatExt spid="_x0000_s37890"/>
                </a:ext>
                <a:ext uri="{FF2B5EF4-FFF2-40B4-BE49-F238E27FC236}">
                  <a16:creationId xmlns:a16="http://schemas.microsoft.com/office/drawing/2014/main" id="{00000000-0008-0000-0300-00000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1085850</xdr:colOff>
          <xdr:row>23</xdr:row>
          <xdr:rowOff>190500</xdr:rowOff>
        </xdr:from>
        <xdr:to>
          <xdr:col>4</xdr:col>
          <xdr:colOff>66675</xdr:colOff>
          <xdr:row>25</xdr:row>
          <xdr:rowOff>19050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03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11</xdr:row>
          <xdr:rowOff>190500</xdr:rowOff>
        </xdr:from>
        <xdr:to>
          <xdr:col>6</xdr:col>
          <xdr:colOff>57150</xdr:colOff>
          <xdr:row>13</xdr:row>
          <xdr:rowOff>19050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03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571500</xdr:colOff>
          <xdr:row>23</xdr:row>
          <xdr:rowOff>190500</xdr:rowOff>
        </xdr:from>
        <xdr:to>
          <xdr:col>4</xdr:col>
          <xdr:colOff>876300</xdr:colOff>
          <xdr:row>25</xdr:row>
          <xdr:rowOff>19050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0300-00000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295276</xdr:colOff>
      <xdr:row>31</xdr:row>
      <xdr:rowOff>9525</xdr:rowOff>
    </xdr:from>
    <xdr:to>
      <xdr:col>7</xdr:col>
      <xdr:colOff>19050</xdr:colOff>
      <xdr:row>32</xdr:row>
      <xdr:rowOff>85725</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5057776" y="7953375"/>
          <a:ext cx="409574" cy="323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itchFamily="18" charset="-128"/>
              <a:ea typeface="ＭＳ Ｐ明朝" pitchFamily="18" charset="-128"/>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133349</xdr:colOff>
      <xdr:row>0</xdr:row>
      <xdr:rowOff>19049</xdr:rowOff>
    </xdr:from>
    <xdr:to>
      <xdr:col>6</xdr:col>
      <xdr:colOff>1076325</xdr:colOff>
      <xdr:row>0</xdr:row>
      <xdr:rowOff>1647824</xdr:rowOff>
    </xdr:to>
    <xdr:sp macro="" textlink="">
      <xdr:nvSpPr>
        <xdr:cNvPr id="2" name="Rectangle 4">
          <a:extLst>
            <a:ext uri="{FF2B5EF4-FFF2-40B4-BE49-F238E27FC236}">
              <a16:creationId xmlns:a16="http://schemas.microsoft.com/office/drawing/2014/main" id="{00000000-0008-0000-0800-000002000000}"/>
            </a:ext>
          </a:extLst>
        </xdr:cNvPr>
        <xdr:cNvSpPr>
          <a:spLocks noChangeArrowheads="1"/>
        </xdr:cNvSpPr>
      </xdr:nvSpPr>
      <xdr:spPr bwMode="auto">
        <a:xfrm>
          <a:off x="133349" y="19049"/>
          <a:ext cx="7162801" cy="1628775"/>
        </a:xfrm>
        <a:prstGeom prst="rect">
          <a:avLst/>
        </a:prstGeom>
        <a:solidFill>
          <a:srgbClr val="FFFF99"/>
        </a:solidFill>
        <a:ln w="9525">
          <a:solidFill>
            <a:srgbClr val="000000"/>
          </a:solidFill>
          <a:miter lim="800000"/>
          <a:headEnd/>
          <a:tailEnd/>
        </a:ln>
      </xdr:spPr>
      <xdr:txBody>
        <a:bodyPr vertOverflow="clip" wrap="square" lIns="36576" tIns="22860" rIns="0" bIns="0" anchor="t" upright="1"/>
        <a:lstStyle/>
        <a:p>
          <a:pPr algn="l" rtl="0">
            <a:lnSpc>
              <a:spcPts val="1700"/>
            </a:lnSpc>
            <a:defRPr sz="1000"/>
          </a:pPr>
          <a:r>
            <a:rPr lang="en-US" altLang="ja-JP" sz="1400" b="1" i="0" u="none" strike="noStrike" baseline="0">
              <a:solidFill>
                <a:srgbClr val="FF0000"/>
              </a:solidFill>
              <a:latin typeface="ＭＳ Ｐゴシック"/>
              <a:ea typeface="ＭＳ Ｐゴシック"/>
            </a:rPr>
            <a:t>《</a:t>
          </a:r>
          <a:r>
            <a:rPr lang="ja-JP" altLang="en-US" sz="1400" b="1" i="0" u="none" strike="noStrike" baseline="0">
              <a:solidFill>
                <a:srgbClr val="FF0000"/>
              </a:solidFill>
              <a:latin typeface="ＭＳ Ｐゴシック"/>
              <a:ea typeface="ＭＳ Ｐゴシック"/>
            </a:rPr>
            <a:t>記入要領</a:t>
          </a:r>
          <a:r>
            <a:rPr lang="en-US" altLang="ja-JP" sz="1400" b="1" i="0" u="none" strike="noStrike" baseline="0">
              <a:solidFill>
                <a:srgbClr val="FF0000"/>
              </a:solidFill>
              <a:latin typeface="ＭＳ Ｐゴシック"/>
              <a:ea typeface="ＭＳ Ｐゴシック"/>
            </a:rPr>
            <a:t>》</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en-US" altLang="ja-JP" sz="1100" b="1" i="0" u="sng" strike="noStrike" baseline="0">
              <a:solidFill>
                <a:srgbClr val="000000"/>
              </a:solidFill>
              <a:latin typeface="ＭＳ Ｐゴシック"/>
              <a:ea typeface="ＭＳ Ｐゴシック"/>
            </a:rPr>
            <a:t>｢</a:t>
          </a:r>
          <a:r>
            <a:rPr lang="ja-JP" altLang="en-US" sz="1100" b="1" i="0" u="sng" strike="noStrike" baseline="0">
              <a:solidFill>
                <a:srgbClr val="000000"/>
              </a:solidFill>
              <a:latin typeface="ＭＳ Ｐゴシック"/>
              <a:ea typeface="ＭＳ Ｐゴシック"/>
            </a:rPr>
            <a:t>市内業者」または「準市内業者」の方で、格付対象となる業種を希望の方のみ</a:t>
          </a:r>
          <a:r>
            <a:rPr lang="ja-JP" altLang="en-US" sz="1100" b="0" i="0" u="none" strike="noStrike" baseline="0">
              <a:solidFill>
                <a:srgbClr val="000000"/>
              </a:solidFill>
              <a:latin typeface="ＭＳ Ｐゴシック"/>
              <a:ea typeface="ＭＳ Ｐゴシック"/>
            </a:rPr>
            <a:t>入力してください。</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経営事項審査に提出した「技術職員名簿」に掲載されている各業種の一級に相当する技術者が対象となります。経審後に雇用又は退職した職員は含みません。</a:t>
          </a:r>
        </a:p>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技術者一覧表に入力した技術者のうち、一級資格に相当する技術者の氏名及び資格をドロップダウンリストから選択して入力してください。</a:t>
          </a:r>
        </a:p>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同じ技術者が同一の業種で複数の一級相当資格をお持ちの場合も入力する資格は一種類で結構です。</a:t>
          </a:r>
        </a:p>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希望を出された業種についての技術者を入力してください。</a:t>
          </a:r>
        </a:p>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入力後は印刷し、技術者資格者証の写しを業種ごとに並べて添付してください。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304800</xdr:colOff>
      <xdr:row>22</xdr:row>
      <xdr:rowOff>200026</xdr:rowOff>
    </xdr:from>
    <xdr:to>
      <xdr:col>8</xdr:col>
      <xdr:colOff>47625</xdr:colOff>
      <xdr:row>22</xdr:row>
      <xdr:rowOff>523876</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5105400" y="6096001"/>
          <a:ext cx="428625" cy="323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枚</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1419225</xdr:colOff>
      <xdr:row>11</xdr:row>
      <xdr:rowOff>142875</xdr:rowOff>
    </xdr:from>
    <xdr:to>
      <xdr:col>4</xdr:col>
      <xdr:colOff>1819275</xdr:colOff>
      <xdr:row>11</xdr:row>
      <xdr:rowOff>542925</xdr:rowOff>
    </xdr:to>
    <xdr:sp macro="" textlink="">
      <xdr:nvSpPr>
        <xdr:cNvPr id="25601" name="Oval 1">
          <a:extLst>
            <a:ext uri="{FF2B5EF4-FFF2-40B4-BE49-F238E27FC236}">
              <a16:creationId xmlns:a16="http://schemas.microsoft.com/office/drawing/2014/main" id="{00000000-0008-0000-0C00-000001640000}"/>
            </a:ext>
          </a:extLst>
        </xdr:cNvPr>
        <xdr:cNvSpPr>
          <a:spLocks noChangeArrowheads="1"/>
        </xdr:cNvSpPr>
      </xdr:nvSpPr>
      <xdr:spPr bwMode="auto">
        <a:xfrm>
          <a:off x="5514975" y="5076825"/>
          <a:ext cx="400050" cy="400050"/>
        </a:xfrm>
        <a:prstGeom prst="ellipse">
          <a:avLst/>
        </a:prstGeom>
        <a:solidFill>
          <a:srgbClr val="FFFFFF"/>
        </a:solidFill>
        <a:ln w="9525" cap="rnd">
          <a:solidFill>
            <a:srgbClr val="C0C0C0"/>
          </a:solidFill>
          <a:prstDash val="sysDot"/>
          <a:round/>
          <a:headEnd/>
          <a:tailEnd/>
        </a:ln>
      </xdr:spPr>
      <xdr:txBody>
        <a:bodyPr vertOverflow="clip" wrap="square" lIns="27432" tIns="18288" rIns="27432" bIns="18288" anchor="ctr" upright="1"/>
        <a:lstStyle/>
        <a:p>
          <a:pPr algn="ctr" rtl="0">
            <a:defRPr sz="1000"/>
          </a:pPr>
          <a:r>
            <a:rPr lang="ja-JP" altLang="en-US" sz="800" b="0" i="0" strike="noStrike">
              <a:solidFill>
                <a:srgbClr val="C0C0C0"/>
              </a:solidFill>
              <a:latin typeface="ＭＳ Ｐ明朝"/>
              <a:ea typeface="ＭＳ Ｐ明朝"/>
            </a:rPr>
            <a:t>実印</a:t>
          </a:r>
        </a:p>
      </xdr:txBody>
    </xdr:sp>
    <xdr:clientData/>
  </xdr:twoCellAnchor>
  <xdr:twoCellAnchor>
    <xdr:from>
      <xdr:col>4</xdr:col>
      <xdr:colOff>1419225</xdr:colOff>
      <xdr:row>11</xdr:row>
      <xdr:rowOff>142875</xdr:rowOff>
    </xdr:from>
    <xdr:to>
      <xdr:col>4</xdr:col>
      <xdr:colOff>1819275</xdr:colOff>
      <xdr:row>11</xdr:row>
      <xdr:rowOff>542925</xdr:rowOff>
    </xdr:to>
    <xdr:sp macro="" textlink="">
      <xdr:nvSpPr>
        <xdr:cNvPr id="25602" name="Oval 2">
          <a:extLst>
            <a:ext uri="{FF2B5EF4-FFF2-40B4-BE49-F238E27FC236}">
              <a16:creationId xmlns:a16="http://schemas.microsoft.com/office/drawing/2014/main" id="{00000000-0008-0000-0C00-000002640000}"/>
            </a:ext>
          </a:extLst>
        </xdr:cNvPr>
        <xdr:cNvSpPr>
          <a:spLocks noChangeArrowheads="1"/>
        </xdr:cNvSpPr>
      </xdr:nvSpPr>
      <xdr:spPr bwMode="auto">
        <a:xfrm>
          <a:off x="5514975" y="5076825"/>
          <a:ext cx="400050" cy="400050"/>
        </a:xfrm>
        <a:prstGeom prst="ellipse">
          <a:avLst/>
        </a:prstGeom>
        <a:solidFill>
          <a:srgbClr val="FFFFFF"/>
        </a:solidFill>
        <a:ln w="9525" cap="rnd">
          <a:solidFill>
            <a:schemeClr val="tx1"/>
          </a:solidFill>
          <a:prstDash val="sysDot"/>
          <a:round/>
          <a:headEnd/>
          <a:tailEnd/>
        </a:ln>
      </xdr:spPr>
      <xdr:txBody>
        <a:bodyPr vertOverflow="clip" wrap="square" lIns="27432" tIns="18288" rIns="27432" bIns="18288" anchor="ctr" upright="1"/>
        <a:lstStyle/>
        <a:p>
          <a:pPr algn="ctr" rtl="0">
            <a:defRPr sz="1000"/>
          </a:pPr>
          <a:r>
            <a:rPr lang="ja-JP" altLang="en-US" sz="800" b="0" i="0" strike="noStrike">
              <a:solidFill>
                <a:sysClr val="windowText" lastClr="000000"/>
              </a:solidFill>
              <a:latin typeface="ＭＳ Ｐ明朝"/>
              <a:ea typeface="ＭＳ Ｐ明朝"/>
            </a:rPr>
            <a:t>実印</a:t>
          </a:r>
        </a:p>
      </xdr:txBody>
    </xdr:sp>
    <xdr:clientData/>
  </xdr:twoCellAnchor>
  <xdr:twoCellAnchor>
    <xdr:from>
      <xdr:col>4</xdr:col>
      <xdr:colOff>1638300</xdr:colOff>
      <xdr:row>15</xdr:row>
      <xdr:rowOff>552450</xdr:rowOff>
    </xdr:from>
    <xdr:to>
      <xdr:col>4</xdr:col>
      <xdr:colOff>2038350</xdr:colOff>
      <xdr:row>16</xdr:row>
      <xdr:rowOff>381000</xdr:rowOff>
    </xdr:to>
    <xdr:sp macro="" textlink="">
      <xdr:nvSpPr>
        <xdr:cNvPr id="25614" name="Oval 14">
          <a:extLst>
            <a:ext uri="{FF2B5EF4-FFF2-40B4-BE49-F238E27FC236}">
              <a16:creationId xmlns:a16="http://schemas.microsoft.com/office/drawing/2014/main" id="{00000000-0008-0000-0C00-00000E640000}"/>
            </a:ext>
          </a:extLst>
        </xdr:cNvPr>
        <xdr:cNvSpPr>
          <a:spLocks noChangeArrowheads="1"/>
        </xdr:cNvSpPr>
      </xdr:nvSpPr>
      <xdr:spPr bwMode="auto">
        <a:xfrm>
          <a:off x="5734050" y="7848600"/>
          <a:ext cx="400050" cy="400050"/>
        </a:xfrm>
        <a:prstGeom prst="ellipse">
          <a:avLst/>
        </a:prstGeom>
        <a:solidFill>
          <a:srgbClr val="FFFFFF"/>
        </a:solidFill>
        <a:ln w="9525" cap="rnd">
          <a:solidFill>
            <a:srgbClr val="000000"/>
          </a:solidFill>
          <a:prstDash val="sysDot"/>
          <a:round/>
          <a:headEnd/>
          <a:tailEnd/>
        </a:ln>
      </xdr:spPr>
      <xdr:txBody>
        <a:bodyPr vertOverflow="clip" wrap="square" lIns="27432" tIns="18288" rIns="27432" bIns="18288" anchor="ctr" upright="1"/>
        <a:lstStyle/>
        <a:p>
          <a:pPr algn="ctr" rtl="0">
            <a:defRPr sz="1000"/>
          </a:pPr>
          <a:r>
            <a:rPr lang="ja-JP" altLang="en-US" sz="800" b="0" i="0" strike="noStrike">
              <a:solidFill>
                <a:srgbClr val="000000"/>
              </a:solidFill>
              <a:latin typeface="ＭＳ Ｐ明朝"/>
              <a:ea typeface="ＭＳ Ｐ明朝"/>
            </a:rPr>
            <a:t>私印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10"/>
  </sheetPr>
  <dimension ref="A2:GI4"/>
  <sheetViews>
    <sheetView topLeftCell="AB1" zoomScale="85" zoomScaleNormal="85" zoomScaleSheetLayoutView="100" workbookViewId="0">
      <selection activeCell="AG4" sqref="AG4"/>
    </sheetView>
  </sheetViews>
  <sheetFormatPr defaultRowHeight="13.5" x14ac:dyDescent="0.15"/>
  <cols>
    <col min="1" max="2" width="20.625" customWidth="1"/>
    <col min="3" max="3" width="18.75" customWidth="1"/>
    <col min="4" max="4" width="6.625" customWidth="1"/>
    <col min="5" max="5" width="5.625" customWidth="1"/>
    <col min="6" max="6" width="5.5" customWidth="1"/>
    <col min="7" max="7" width="10.25" customWidth="1"/>
    <col min="8" max="8" width="19.625" customWidth="1"/>
    <col min="9" max="9" width="18.125" customWidth="1"/>
    <col min="10" max="10" width="17.125" customWidth="1"/>
    <col min="11" max="11" width="13.625" customWidth="1"/>
    <col min="12" max="12" width="23.125" customWidth="1"/>
    <col min="13" max="13" width="27.625" customWidth="1"/>
    <col min="14" max="14" width="25.5" customWidth="1"/>
    <col min="15" max="15" width="4.5" style="1" hidden="1" customWidth="1"/>
    <col min="16" max="16" width="39" customWidth="1"/>
    <col min="17" max="21" width="19.125" customWidth="1"/>
    <col min="22" max="25" width="10.125" customWidth="1"/>
    <col min="26" max="26" width="19" customWidth="1"/>
    <col min="27" max="27" width="14" customWidth="1"/>
    <col min="28" max="28" width="50.625" customWidth="1"/>
    <col min="29" max="29" width="35.625" customWidth="1"/>
    <col min="30" max="30" width="28.625" customWidth="1"/>
    <col min="31" max="31" width="23.75" customWidth="1"/>
    <col min="32" max="32" width="22.625" customWidth="1"/>
    <col min="33" max="34" width="27.625" customWidth="1"/>
    <col min="35" max="35" width="23.25" customWidth="1"/>
    <col min="36" max="36" width="15" customWidth="1"/>
    <col min="37" max="37" width="50.625" customWidth="1"/>
    <col min="38" max="38" width="35.625" customWidth="1"/>
    <col min="39" max="39" width="26.625" customWidth="1"/>
    <col min="40" max="40" width="18.625" customWidth="1"/>
    <col min="41" max="41" width="19.625" customWidth="1"/>
    <col min="42" max="42" width="24.25" customWidth="1"/>
    <col min="43" max="43" width="27.625" customWidth="1"/>
    <col min="44" max="72" width="6.75" customWidth="1"/>
    <col min="189" max="190" width="27" customWidth="1"/>
    <col min="191" max="191" width="13.125" customWidth="1"/>
  </cols>
  <sheetData>
    <row r="2" spans="1:191" s="61" customFormat="1" ht="24" customHeight="1" x14ac:dyDescent="0.15">
      <c r="A2" s="104" t="s">
        <v>38</v>
      </c>
      <c r="B2" s="104" t="s">
        <v>95</v>
      </c>
      <c r="C2" s="111" t="s">
        <v>96</v>
      </c>
      <c r="D2" s="111" t="s">
        <v>97</v>
      </c>
      <c r="E2" s="111"/>
      <c r="F2" s="111"/>
      <c r="G2" s="111"/>
      <c r="H2" s="111" t="s">
        <v>98</v>
      </c>
      <c r="I2" s="108" t="s">
        <v>335</v>
      </c>
      <c r="J2" s="108" t="s">
        <v>154</v>
      </c>
      <c r="K2" s="108" t="s">
        <v>336</v>
      </c>
      <c r="L2" s="108" t="s">
        <v>5</v>
      </c>
      <c r="M2" s="109" t="s">
        <v>337</v>
      </c>
      <c r="N2" s="108" t="s">
        <v>338</v>
      </c>
      <c r="O2" s="108" t="s">
        <v>4</v>
      </c>
      <c r="P2" s="108" t="s">
        <v>155</v>
      </c>
      <c r="Q2" s="108" t="s">
        <v>339</v>
      </c>
      <c r="R2" s="108" t="s">
        <v>340</v>
      </c>
      <c r="S2" s="108" t="s">
        <v>341</v>
      </c>
      <c r="T2" s="108" t="s">
        <v>342</v>
      </c>
      <c r="U2" s="108" t="s">
        <v>343</v>
      </c>
      <c r="V2" s="108" t="s">
        <v>161</v>
      </c>
      <c r="W2" s="108"/>
      <c r="X2" s="108"/>
      <c r="Y2" s="108"/>
      <c r="Z2" s="106" t="s">
        <v>99</v>
      </c>
      <c r="AA2" s="104" t="s">
        <v>100</v>
      </c>
      <c r="AB2" s="104"/>
      <c r="AC2" s="106" t="s">
        <v>101</v>
      </c>
      <c r="AD2" s="106" t="s">
        <v>102</v>
      </c>
      <c r="AE2" s="100" t="s">
        <v>103</v>
      </c>
      <c r="AF2" s="100" t="s">
        <v>104</v>
      </c>
      <c r="AG2" s="100" t="s">
        <v>105</v>
      </c>
      <c r="AH2" s="100" t="s">
        <v>106</v>
      </c>
      <c r="AI2" s="106" t="s">
        <v>107</v>
      </c>
      <c r="AJ2" s="104" t="s">
        <v>108</v>
      </c>
      <c r="AK2" s="104"/>
      <c r="AL2" s="112" t="s">
        <v>109</v>
      </c>
      <c r="AM2" s="106" t="s">
        <v>110</v>
      </c>
      <c r="AN2" s="100" t="s">
        <v>111</v>
      </c>
      <c r="AO2" s="100" t="s">
        <v>112</v>
      </c>
      <c r="AP2" s="100" t="s">
        <v>113</v>
      </c>
      <c r="AQ2" s="100" t="s">
        <v>114</v>
      </c>
      <c r="AR2" s="114" t="s">
        <v>352</v>
      </c>
      <c r="AS2" s="115"/>
      <c r="AT2" s="115"/>
      <c r="AU2" s="115"/>
      <c r="AV2" s="115"/>
      <c r="AW2" s="115"/>
      <c r="AX2" s="115"/>
      <c r="AY2" s="115"/>
      <c r="AZ2" s="115"/>
      <c r="BA2" s="115"/>
      <c r="BB2" s="115"/>
      <c r="BC2" s="115"/>
      <c r="BD2" s="115"/>
      <c r="BE2" s="115"/>
      <c r="BF2" s="115"/>
      <c r="BG2" s="115"/>
      <c r="BH2" s="115"/>
      <c r="BI2" s="115"/>
      <c r="BJ2" s="115"/>
      <c r="BK2" s="115"/>
      <c r="BL2" s="115"/>
      <c r="BM2" s="115"/>
      <c r="BN2" s="115"/>
      <c r="BO2" s="115"/>
      <c r="BP2" s="115"/>
      <c r="BQ2" s="115"/>
      <c r="BR2" s="115"/>
      <c r="BS2" s="115"/>
      <c r="BT2" s="116"/>
      <c r="BU2" s="104" t="s">
        <v>12</v>
      </c>
      <c r="BV2" s="105"/>
      <c r="BW2" s="105"/>
      <c r="BX2" s="105"/>
      <c r="BY2" s="104" t="s">
        <v>13</v>
      </c>
      <c r="BZ2" s="105"/>
      <c r="CA2" s="105"/>
      <c r="CB2" s="105"/>
      <c r="CC2" s="104" t="s">
        <v>14</v>
      </c>
      <c r="CD2" s="105"/>
      <c r="CE2" s="105"/>
      <c r="CF2" s="105"/>
      <c r="CG2" s="104" t="s">
        <v>15</v>
      </c>
      <c r="CH2" s="105"/>
      <c r="CI2" s="105"/>
      <c r="CJ2" s="105"/>
      <c r="CK2" s="104" t="s">
        <v>67</v>
      </c>
      <c r="CL2" s="105"/>
      <c r="CM2" s="105"/>
      <c r="CN2" s="105"/>
      <c r="CO2" s="104" t="s">
        <v>16</v>
      </c>
      <c r="CP2" s="105"/>
      <c r="CQ2" s="105"/>
      <c r="CR2" s="105"/>
      <c r="CS2" s="104" t="s">
        <v>17</v>
      </c>
      <c r="CT2" s="105"/>
      <c r="CU2" s="105"/>
      <c r="CV2" s="105"/>
      <c r="CW2" s="104" t="s">
        <v>18</v>
      </c>
      <c r="CX2" s="105"/>
      <c r="CY2" s="105"/>
      <c r="CZ2" s="105"/>
      <c r="DA2" s="104" t="s">
        <v>19</v>
      </c>
      <c r="DB2" s="105"/>
      <c r="DC2" s="105"/>
      <c r="DD2" s="105"/>
      <c r="DE2" s="104" t="s">
        <v>68</v>
      </c>
      <c r="DF2" s="105"/>
      <c r="DG2" s="105"/>
      <c r="DH2" s="105"/>
      <c r="DI2" s="104" t="s">
        <v>20</v>
      </c>
      <c r="DJ2" s="105"/>
      <c r="DK2" s="105"/>
      <c r="DL2" s="105"/>
      <c r="DM2" s="104" t="s">
        <v>21</v>
      </c>
      <c r="DN2" s="105"/>
      <c r="DO2" s="105"/>
      <c r="DP2" s="105"/>
      <c r="DQ2" s="104" t="s">
        <v>69</v>
      </c>
      <c r="DR2" s="105"/>
      <c r="DS2" s="105"/>
      <c r="DT2" s="105"/>
      <c r="DU2" s="104" t="s">
        <v>70</v>
      </c>
      <c r="DV2" s="105"/>
      <c r="DW2" s="105"/>
      <c r="DX2" s="105"/>
      <c r="DY2" s="104" t="s">
        <v>22</v>
      </c>
      <c r="DZ2" s="105"/>
      <c r="EA2" s="105"/>
      <c r="EB2" s="105"/>
      <c r="EC2" s="104" t="s">
        <v>71</v>
      </c>
      <c r="ED2" s="105"/>
      <c r="EE2" s="105"/>
      <c r="EF2" s="105"/>
      <c r="EG2" s="104" t="s">
        <v>23</v>
      </c>
      <c r="EH2" s="105"/>
      <c r="EI2" s="105"/>
      <c r="EJ2" s="105"/>
      <c r="EK2" s="104" t="s">
        <v>24</v>
      </c>
      <c r="EL2" s="105"/>
      <c r="EM2" s="105"/>
      <c r="EN2" s="105"/>
      <c r="EO2" s="104" t="s">
        <v>25</v>
      </c>
      <c r="EP2" s="105"/>
      <c r="EQ2" s="105"/>
      <c r="ER2" s="105"/>
      <c r="ES2" s="104" t="s">
        <v>26</v>
      </c>
      <c r="ET2" s="105"/>
      <c r="EU2" s="105"/>
      <c r="EV2" s="105"/>
      <c r="EW2" s="104" t="s">
        <v>27</v>
      </c>
      <c r="EX2" s="105"/>
      <c r="EY2" s="105"/>
      <c r="EZ2" s="105"/>
      <c r="FA2" s="104" t="s">
        <v>28</v>
      </c>
      <c r="FB2" s="105"/>
      <c r="FC2" s="105"/>
      <c r="FD2" s="105"/>
      <c r="FE2" s="104" t="s">
        <v>29</v>
      </c>
      <c r="FF2" s="105"/>
      <c r="FG2" s="105"/>
      <c r="FH2" s="105"/>
      <c r="FI2" s="104" t="s">
        <v>30</v>
      </c>
      <c r="FJ2" s="105"/>
      <c r="FK2" s="105"/>
      <c r="FL2" s="105"/>
      <c r="FM2" s="104" t="s">
        <v>31</v>
      </c>
      <c r="FN2" s="105"/>
      <c r="FO2" s="105"/>
      <c r="FP2" s="105"/>
      <c r="FQ2" s="104" t="s">
        <v>32</v>
      </c>
      <c r="FR2" s="105"/>
      <c r="FS2" s="105"/>
      <c r="FT2" s="105"/>
      <c r="FU2" s="104" t="s">
        <v>33</v>
      </c>
      <c r="FV2" s="105"/>
      <c r="FW2" s="105"/>
      <c r="FX2" s="105"/>
      <c r="FY2" s="104" t="s">
        <v>34</v>
      </c>
      <c r="FZ2" s="105"/>
      <c r="GA2" s="105"/>
      <c r="GB2" s="105"/>
      <c r="GC2" s="104" t="s">
        <v>348</v>
      </c>
      <c r="GD2" s="105"/>
      <c r="GE2" s="105"/>
      <c r="GF2" s="105"/>
      <c r="GG2" s="100" t="s">
        <v>334</v>
      </c>
      <c r="GH2" s="100" t="s">
        <v>377</v>
      </c>
      <c r="GI2" s="102" t="s">
        <v>345</v>
      </c>
    </row>
    <row r="3" spans="1:191" s="61" customFormat="1" ht="24" customHeight="1" x14ac:dyDescent="0.15">
      <c r="A3" s="104"/>
      <c r="B3" s="104"/>
      <c r="C3" s="111"/>
      <c r="D3" s="111"/>
      <c r="E3" s="111"/>
      <c r="F3" s="111"/>
      <c r="G3" s="111"/>
      <c r="H3" s="111"/>
      <c r="I3" s="105"/>
      <c r="J3" s="105"/>
      <c r="K3" s="105"/>
      <c r="L3" s="108"/>
      <c r="M3" s="110"/>
      <c r="N3" s="104"/>
      <c r="O3" s="104"/>
      <c r="P3" s="108"/>
      <c r="Q3" s="108"/>
      <c r="R3" s="108"/>
      <c r="S3" s="108"/>
      <c r="T3" s="108"/>
      <c r="U3" s="108"/>
      <c r="V3" s="63" t="s">
        <v>1</v>
      </c>
      <c r="W3" s="63" t="s">
        <v>162</v>
      </c>
      <c r="X3" s="63" t="s">
        <v>2</v>
      </c>
      <c r="Y3" s="63" t="s">
        <v>125</v>
      </c>
      <c r="Z3" s="107"/>
      <c r="AA3" s="64" t="s">
        <v>37</v>
      </c>
      <c r="AB3" s="64" t="s">
        <v>39</v>
      </c>
      <c r="AC3" s="107"/>
      <c r="AD3" s="107"/>
      <c r="AE3" s="101"/>
      <c r="AF3" s="101"/>
      <c r="AG3" s="101"/>
      <c r="AH3" s="101"/>
      <c r="AI3" s="107"/>
      <c r="AJ3" s="64" t="s">
        <v>37</v>
      </c>
      <c r="AK3" s="64" t="s">
        <v>40</v>
      </c>
      <c r="AL3" s="113"/>
      <c r="AM3" s="107"/>
      <c r="AN3" s="101"/>
      <c r="AO3" s="101"/>
      <c r="AP3" s="101"/>
      <c r="AQ3" s="101"/>
      <c r="AR3" s="64" t="s">
        <v>353</v>
      </c>
      <c r="AS3" s="64" t="s">
        <v>354</v>
      </c>
      <c r="AT3" s="64" t="s">
        <v>355</v>
      </c>
      <c r="AU3" s="64" t="s">
        <v>356</v>
      </c>
      <c r="AV3" s="64" t="s">
        <v>115</v>
      </c>
      <c r="AW3" s="64" t="s">
        <v>357</v>
      </c>
      <c r="AX3" s="64" t="s">
        <v>358</v>
      </c>
      <c r="AY3" s="64" t="s">
        <v>359</v>
      </c>
      <c r="AZ3" s="64" t="s">
        <v>360</v>
      </c>
      <c r="BA3" s="64" t="s">
        <v>116</v>
      </c>
      <c r="BB3" s="64" t="s">
        <v>361</v>
      </c>
      <c r="BC3" s="64" t="s">
        <v>362</v>
      </c>
      <c r="BD3" s="64" t="s">
        <v>117</v>
      </c>
      <c r="BE3" s="64" t="s">
        <v>118</v>
      </c>
      <c r="BF3" s="64" t="s">
        <v>363</v>
      </c>
      <c r="BG3" s="64" t="s">
        <v>119</v>
      </c>
      <c r="BH3" s="64" t="s">
        <v>364</v>
      </c>
      <c r="BI3" s="64" t="s">
        <v>365</v>
      </c>
      <c r="BJ3" s="64" t="s">
        <v>366</v>
      </c>
      <c r="BK3" s="64" t="s">
        <v>367</v>
      </c>
      <c r="BL3" s="64" t="s">
        <v>368</v>
      </c>
      <c r="BM3" s="64" t="s">
        <v>369</v>
      </c>
      <c r="BN3" s="64" t="s">
        <v>370</v>
      </c>
      <c r="BO3" s="64" t="s">
        <v>371</v>
      </c>
      <c r="BP3" s="64" t="s">
        <v>372</v>
      </c>
      <c r="BQ3" s="64" t="s">
        <v>373</v>
      </c>
      <c r="BR3" s="64" t="s">
        <v>374</v>
      </c>
      <c r="BS3" s="64" t="s">
        <v>375</v>
      </c>
      <c r="BT3" s="64" t="s">
        <v>376</v>
      </c>
      <c r="BU3" s="65" t="s">
        <v>35</v>
      </c>
      <c r="BV3" s="64" t="s">
        <v>7</v>
      </c>
      <c r="BW3" s="64" t="s">
        <v>129</v>
      </c>
      <c r="BX3" s="64" t="s">
        <v>41</v>
      </c>
      <c r="BY3" s="65" t="s">
        <v>35</v>
      </c>
      <c r="BZ3" s="64" t="s">
        <v>36</v>
      </c>
      <c r="CA3" s="64" t="s">
        <v>129</v>
      </c>
      <c r="CB3" s="64" t="s">
        <v>41</v>
      </c>
      <c r="CC3" s="65" t="s">
        <v>35</v>
      </c>
      <c r="CD3" s="64" t="s">
        <v>36</v>
      </c>
      <c r="CE3" s="64" t="s">
        <v>129</v>
      </c>
      <c r="CF3" s="64" t="s">
        <v>41</v>
      </c>
      <c r="CG3" s="65" t="s">
        <v>35</v>
      </c>
      <c r="CH3" s="64" t="s">
        <v>36</v>
      </c>
      <c r="CI3" s="64" t="s">
        <v>129</v>
      </c>
      <c r="CJ3" s="64" t="s">
        <v>41</v>
      </c>
      <c r="CK3" s="65" t="s">
        <v>35</v>
      </c>
      <c r="CL3" s="64" t="s">
        <v>36</v>
      </c>
      <c r="CM3" s="64" t="s">
        <v>129</v>
      </c>
      <c r="CN3" s="64" t="s">
        <v>41</v>
      </c>
      <c r="CO3" s="65" t="s">
        <v>35</v>
      </c>
      <c r="CP3" s="64" t="s">
        <v>36</v>
      </c>
      <c r="CQ3" s="64" t="s">
        <v>129</v>
      </c>
      <c r="CR3" s="64" t="s">
        <v>41</v>
      </c>
      <c r="CS3" s="65" t="s">
        <v>35</v>
      </c>
      <c r="CT3" s="64" t="s">
        <v>36</v>
      </c>
      <c r="CU3" s="64" t="s">
        <v>129</v>
      </c>
      <c r="CV3" s="64" t="s">
        <v>41</v>
      </c>
      <c r="CW3" s="65" t="s">
        <v>35</v>
      </c>
      <c r="CX3" s="64" t="s">
        <v>36</v>
      </c>
      <c r="CY3" s="64" t="s">
        <v>129</v>
      </c>
      <c r="CZ3" s="64" t="s">
        <v>41</v>
      </c>
      <c r="DA3" s="65" t="s">
        <v>35</v>
      </c>
      <c r="DB3" s="64" t="s">
        <v>36</v>
      </c>
      <c r="DC3" s="64" t="s">
        <v>129</v>
      </c>
      <c r="DD3" s="64" t="s">
        <v>41</v>
      </c>
      <c r="DE3" s="65" t="s">
        <v>35</v>
      </c>
      <c r="DF3" s="64" t="s">
        <v>36</v>
      </c>
      <c r="DG3" s="64" t="s">
        <v>129</v>
      </c>
      <c r="DH3" s="64" t="s">
        <v>41</v>
      </c>
      <c r="DI3" s="65" t="s">
        <v>35</v>
      </c>
      <c r="DJ3" s="64" t="s">
        <v>36</v>
      </c>
      <c r="DK3" s="64" t="s">
        <v>129</v>
      </c>
      <c r="DL3" s="64" t="s">
        <v>41</v>
      </c>
      <c r="DM3" s="65" t="s">
        <v>35</v>
      </c>
      <c r="DN3" s="64" t="s">
        <v>36</v>
      </c>
      <c r="DO3" s="64" t="s">
        <v>129</v>
      </c>
      <c r="DP3" s="64" t="s">
        <v>41</v>
      </c>
      <c r="DQ3" s="65" t="s">
        <v>35</v>
      </c>
      <c r="DR3" s="64" t="s">
        <v>36</v>
      </c>
      <c r="DS3" s="64" t="s">
        <v>129</v>
      </c>
      <c r="DT3" s="64" t="s">
        <v>41</v>
      </c>
      <c r="DU3" s="65" t="s">
        <v>35</v>
      </c>
      <c r="DV3" s="64" t="s">
        <v>36</v>
      </c>
      <c r="DW3" s="64" t="s">
        <v>129</v>
      </c>
      <c r="DX3" s="64" t="s">
        <v>41</v>
      </c>
      <c r="DY3" s="65" t="s">
        <v>35</v>
      </c>
      <c r="DZ3" s="64" t="s">
        <v>36</v>
      </c>
      <c r="EA3" s="64" t="s">
        <v>129</v>
      </c>
      <c r="EB3" s="64" t="s">
        <v>41</v>
      </c>
      <c r="EC3" s="65" t="s">
        <v>35</v>
      </c>
      <c r="ED3" s="64" t="s">
        <v>36</v>
      </c>
      <c r="EE3" s="64" t="s">
        <v>129</v>
      </c>
      <c r="EF3" s="64" t="s">
        <v>41</v>
      </c>
      <c r="EG3" s="65" t="s">
        <v>35</v>
      </c>
      <c r="EH3" s="64" t="s">
        <v>36</v>
      </c>
      <c r="EI3" s="64" t="s">
        <v>129</v>
      </c>
      <c r="EJ3" s="64" t="s">
        <v>41</v>
      </c>
      <c r="EK3" s="65" t="s">
        <v>35</v>
      </c>
      <c r="EL3" s="64" t="s">
        <v>36</v>
      </c>
      <c r="EM3" s="64" t="s">
        <v>129</v>
      </c>
      <c r="EN3" s="64" t="s">
        <v>41</v>
      </c>
      <c r="EO3" s="65" t="s">
        <v>35</v>
      </c>
      <c r="EP3" s="64" t="s">
        <v>36</v>
      </c>
      <c r="EQ3" s="64" t="s">
        <v>129</v>
      </c>
      <c r="ER3" s="64" t="s">
        <v>41</v>
      </c>
      <c r="ES3" s="65" t="s">
        <v>35</v>
      </c>
      <c r="ET3" s="64" t="s">
        <v>36</v>
      </c>
      <c r="EU3" s="64" t="s">
        <v>129</v>
      </c>
      <c r="EV3" s="64" t="s">
        <v>41</v>
      </c>
      <c r="EW3" s="65" t="s">
        <v>35</v>
      </c>
      <c r="EX3" s="64" t="s">
        <v>36</v>
      </c>
      <c r="EY3" s="64" t="s">
        <v>129</v>
      </c>
      <c r="EZ3" s="64" t="s">
        <v>41</v>
      </c>
      <c r="FA3" s="65" t="s">
        <v>35</v>
      </c>
      <c r="FB3" s="64" t="s">
        <v>36</v>
      </c>
      <c r="FC3" s="64" t="s">
        <v>129</v>
      </c>
      <c r="FD3" s="64" t="s">
        <v>41</v>
      </c>
      <c r="FE3" s="65" t="s">
        <v>35</v>
      </c>
      <c r="FF3" s="64" t="s">
        <v>36</v>
      </c>
      <c r="FG3" s="64" t="s">
        <v>129</v>
      </c>
      <c r="FH3" s="64" t="s">
        <v>41</v>
      </c>
      <c r="FI3" s="65" t="s">
        <v>35</v>
      </c>
      <c r="FJ3" s="64" t="s">
        <v>36</v>
      </c>
      <c r="FK3" s="64" t="s">
        <v>129</v>
      </c>
      <c r="FL3" s="64" t="s">
        <v>41</v>
      </c>
      <c r="FM3" s="65" t="s">
        <v>35</v>
      </c>
      <c r="FN3" s="64" t="s">
        <v>36</v>
      </c>
      <c r="FO3" s="64" t="s">
        <v>129</v>
      </c>
      <c r="FP3" s="64" t="s">
        <v>41</v>
      </c>
      <c r="FQ3" s="65" t="s">
        <v>35</v>
      </c>
      <c r="FR3" s="64" t="s">
        <v>36</v>
      </c>
      <c r="FS3" s="64" t="s">
        <v>129</v>
      </c>
      <c r="FT3" s="64" t="s">
        <v>41</v>
      </c>
      <c r="FU3" s="65" t="s">
        <v>35</v>
      </c>
      <c r="FV3" s="64" t="s">
        <v>36</v>
      </c>
      <c r="FW3" s="64" t="s">
        <v>129</v>
      </c>
      <c r="FX3" s="64" t="s">
        <v>41</v>
      </c>
      <c r="FY3" s="65" t="s">
        <v>35</v>
      </c>
      <c r="FZ3" s="64" t="s">
        <v>36</v>
      </c>
      <c r="GA3" s="64" t="s">
        <v>129</v>
      </c>
      <c r="GB3" s="64" t="s">
        <v>41</v>
      </c>
      <c r="GC3" s="65" t="s">
        <v>35</v>
      </c>
      <c r="GD3" s="64" t="s">
        <v>36</v>
      </c>
      <c r="GE3" s="64" t="s">
        <v>129</v>
      </c>
      <c r="GF3" s="64" t="s">
        <v>41</v>
      </c>
      <c r="GG3" s="101"/>
      <c r="GH3" s="101"/>
      <c r="GI3" s="103"/>
    </row>
    <row r="4" spans="1:191" s="62" customFormat="1" ht="52.5" customHeight="1" x14ac:dyDescent="0.15">
      <c r="A4" s="66" t="s">
        <v>344</v>
      </c>
      <c r="B4" s="67" t="e">
        <f>IF(ISBLANK(#REF!),"",#REF!)</f>
        <v>#REF!</v>
      </c>
      <c r="C4" s="68" t="e">
        <f>IF(ISBLANK(#REF!),"",TEXT(VLOOKUP(#REF!,リスト!I2:J49,2,FALSE),"00"))</f>
        <v>#REF!</v>
      </c>
      <c r="D4" s="69"/>
      <c r="E4" s="68" t="e">
        <f>IF(ISBLANK(#REF!),"",#REF!)</f>
        <v>#REF!</v>
      </c>
      <c r="F4" s="68" t="s">
        <v>153</v>
      </c>
      <c r="G4" s="68" t="e">
        <f>IF(ISBLANK(#REF!),"",#REF!)</f>
        <v>#REF!</v>
      </c>
      <c r="H4" s="68" t="e">
        <f>IF(ISBLANK(#REF!),"",#REF!)</f>
        <v>#REF!</v>
      </c>
      <c r="I4" s="70" t="e">
        <f>IF(OR(ISBLANK(#REF!),ISBLANK(#REF!),ISBLANK(#REF!)),"",IF(OR(#REF!=30,#REF!=31),"H"&amp;#REF!&amp;"."&amp;#REF!&amp;"."&amp;#REF!,"R"&amp;#REF!&amp;"."&amp;#REF!&amp;"."&amp;#REF!))</f>
        <v>#REF!</v>
      </c>
      <c r="J4" s="70" t="e">
        <f>IF(ISBLANK(#REF!),"",#REF!)</f>
        <v>#REF!</v>
      </c>
      <c r="K4" s="70" t="e">
        <f>IF(ISBLANK(#REF!),"",#REF!)</f>
        <v>#REF!</v>
      </c>
      <c r="L4" s="70" t="e">
        <f>IF(ISBLANK(#REF!),"",#REF!)&amp;IF(ISBLANK(#REF!),"","（"&amp;#REF!&amp;"）")</f>
        <v>#REF!</v>
      </c>
      <c r="M4" s="71" t="e">
        <f>IF(ISBLANK(#REF!),"",#REF!)</f>
        <v>#REF!</v>
      </c>
      <c r="N4" s="70" t="e">
        <f>IF(ISBLANK(#REF!),"",#REF!)</f>
        <v>#REF!</v>
      </c>
      <c r="O4" s="68"/>
      <c r="P4" s="70" t="e">
        <f>IF(#REF!="八代市",#REF!,IF(#REF!="氷川町",#REF!,""))</f>
        <v>#REF!</v>
      </c>
      <c r="Q4" s="70" t="e">
        <f>IF(#REF!="八代市",#REF!,IF(#REF!="氷川町",#REF!,""))</f>
        <v>#REF!</v>
      </c>
      <c r="R4" s="70" t="e">
        <f>IF(#REF!="八代市",#REF!&amp;#REF!&amp;"."&amp;#REF!&amp;"."&amp;#REF!,IF(#REF!="氷川町",#REF!&amp;#REF!&amp;"."&amp;#REF!&amp;"."&amp;#REF!,""))</f>
        <v>#REF!</v>
      </c>
      <c r="S4" s="72" t="e">
        <f>IF(ISBLANK(#REF!),"",#REF!)</f>
        <v>#REF!</v>
      </c>
      <c r="T4" s="70" t="e">
        <f>IF(ISBLANK(#REF!),"",#REF!)</f>
        <v>#REF!</v>
      </c>
      <c r="U4" s="70" t="e">
        <f>IF(ISBLANK(#REF!),"",#REF!)</f>
        <v>#REF!</v>
      </c>
      <c r="V4" s="72" t="e">
        <f>IF(ISBLANK(#REF!),"",#REF!)</f>
        <v>#REF!</v>
      </c>
      <c r="W4" s="72" t="e">
        <f>IF(ISBLANK(#REF!),"",#REF!)</f>
        <v>#REF!</v>
      </c>
      <c r="X4" s="72" t="e">
        <f>IF(ISBLANK(#REF!),"",#REF!)</f>
        <v>#REF!</v>
      </c>
      <c r="Y4" s="72" t="e">
        <f>IF(ISBLANK(#REF!),"",#REF!)</f>
        <v>#REF!</v>
      </c>
      <c r="Z4" s="68" t="e">
        <f>IF(AND(ISBLANK(#REF!),ISBLANK(#REF!)),"",IF(#REF!="支社（店）等",TEXT(#REF!,"〒000")&amp;TEXT(#REF!,"-0000"),TEXT(#REF!,"〒000")&amp;TEXT(#REF!,"-0000")))</f>
        <v>#REF!</v>
      </c>
      <c r="AA4" s="68" t="e">
        <f>IF(AND(ISBLANK(#REF!),ISBLANK(#REF!)),"",IF(#REF!="支社（店）等",#REF!,#REF!))</f>
        <v>#REF!</v>
      </c>
      <c r="AB4" s="68" t="e">
        <f>IF(AND(ISBLANK(#REF!),ISBLANK(#REF!)),"",IF(#REF!="支社（店）等",#REF!,#REF!))</f>
        <v>#REF!</v>
      </c>
      <c r="AC4" s="68" t="e">
        <f>IF(AND(ISBLANK(#REF!),ISBLANK(#REF!)),"",IF(#REF!="支社（店）等",#REF!,#REF!))</f>
        <v>#REF!</v>
      </c>
      <c r="AD4" s="68" t="e">
        <f>IF(AND(ISBLANK(#REF!),ISBLANK(#REF!)),"",IF(#REF!="支社（店）等",#REF!,#REF!))</f>
        <v>#REF!</v>
      </c>
      <c r="AE4" s="68" t="e">
        <f>IF(AND(ISBLANK(#REF!),ISBLANK(#REF!)),"",IF(#REF!="支社（店）等",#REF!,#REF!))</f>
        <v>#REF!</v>
      </c>
      <c r="AF4" s="68" t="e">
        <f>IF(AND(ISBLANK(#REF!),ISBLANK(#REF!)),"",IF(#REF!="支社（店）等",#REF!,#REF!))</f>
        <v>#REF!</v>
      </c>
      <c r="AG4" s="68" t="e">
        <f>IF(AND(ISBLANK(#REF!),ISBLANK(#REF!)),"",IF(#REF!="支社（店）等",#REF!,#REF!))</f>
        <v>#REF!</v>
      </c>
      <c r="AH4" s="68" t="e">
        <f>IF(AND(ISBLANK(#REF!),ISBLANK(#REF!)),"",IF(#REF!="支社（店）等",#REF!,#REF!))</f>
        <v>#REF!</v>
      </c>
      <c r="AI4" s="68" t="e">
        <f>IF((#REF!="本社（店）"),"",#REF!&amp;TEXT(#REF!,"-0000"))</f>
        <v>#REF!</v>
      </c>
      <c r="AJ4" s="68" t="e">
        <f>IF((#REF!="本社（店）"),"",#REF!)</f>
        <v>#REF!</v>
      </c>
      <c r="AK4" s="68" t="e">
        <f>IF((#REF!="本社（店）"),"",#REF!)</f>
        <v>#REF!</v>
      </c>
      <c r="AL4" s="68" t="e">
        <f>IF((#REF!="本社（店）"),"",#REF!)</f>
        <v>#REF!</v>
      </c>
      <c r="AM4" s="68" t="e">
        <f>IF((#REF!="本社（店）"),"",#REF!)</f>
        <v>#REF!</v>
      </c>
      <c r="AN4" s="68" t="e">
        <f>IF((#REF!="本社（店）"),"",#REF!)</f>
        <v>#REF!</v>
      </c>
      <c r="AO4" s="68" t="e">
        <f>IF((#REF!="本社（店）"),"",#REF!)</f>
        <v>#REF!</v>
      </c>
      <c r="AP4" s="68" t="e">
        <f>IF((#REF!="本社（店）"),"",#REF!)</f>
        <v>#REF!</v>
      </c>
      <c r="AQ4" s="68" t="e">
        <f>IF((#REF!="本社（店）"),"",#REF!)</f>
        <v>#REF!</v>
      </c>
      <c r="AR4" s="68" t="e">
        <f>IF(ISBLANK(#REF!),"",#REF!)</f>
        <v>#REF!</v>
      </c>
      <c r="AS4" s="68" t="e">
        <f>IF(ISBLANK(#REF!),"",#REF!)</f>
        <v>#REF!</v>
      </c>
      <c r="AT4" s="68" t="e">
        <f>IF(ISBLANK(#REF!),"",#REF!)</f>
        <v>#REF!</v>
      </c>
      <c r="AU4" s="68" t="e">
        <f>IF(ISBLANK(#REF!),"",#REF!)</f>
        <v>#REF!</v>
      </c>
      <c r="AV4" s="68" t="e">
        <f>IF(ISBLANK(#REF!),"",#REF!)</f>
        <v>#REF!</v>
      </c>
      <c r="AW4" s="68" t="e">
        <f>IF(ISBLANK(#REF!),"",#REF!)</f>
        <v>#REF!</v>
      </c>
      <c r="AX4" s="68" t="e">
        <f>IF(ISBLANK(#REF!),"",#REF!)</f>
        <v>#REF!</v>
      </c>
      <c r="AY4" s="68" t="e">
        <f>IF(ISBLANK(#REF!),"",#REF!)</f>
        <v>#REF!</v>
      </c>
      <c r="AZ4" s="68" t="e">
        <f>IF(ISBLANK(#REF!),"",#REF!)</f>
        <v>#REF!</v>
      </c>
      <c r="BA4" s="68" t="e">
        <f>IF(ISBLANK(#REF!),"",#REF!)</f>
        <v>#REF!</v>
      </c>
      <c r="BB4" s="68" t="e">
        <f>IF(ISBLANK(#REF!),"",#REF!)</f>
        <v>#REF!</v>
      </c>
      <c r="BC4" s="68" t="e">
        <f>IF(ISBLANK(#REF!),"",#REF!)</f>
        <v>#REF!</v>
      </c>
      <c r="BD4" s="68" t="e">
        <f>IF(ISBLANK(#REF!),"",#REF!)</f>
        <v>#REF!</v>
      </c>
      <c r="BE4" s="68" t="e">
        <f>IF(ISBLANK(#REF!),"",#REF!)</f>
        <v>#REF!</v>
      </c>
      <c r="BF4" s="68" t="e">
        <f>IF(ISBLANK(#REF!),"",#REF!)</f>
        <v>#REF!</v>
      </c>
      <c r="BG4" s="68" t="e">
        <f>IF(ISBLANK(#REF!),"",#REF!)</f>
        <v>#REF!</v>
      </c>
      <c r="BH4" s="68" t="e">
        <f>IF(ISBLANK(#REF!),"",#REF!)</f>
        <v>#REF!</v>
      </c>
      <c r="BI4" s="68" t="e">
        <f>IF(ISBLANK(#REF!),"",#REF!)</f>
        <v>#REF!</v>
      </c>
      <c r="BJ4" s="68" t="e">
        <f>IF(ISBLANK(#REF!),"",#REF!)</f>
        <v>#REF!</v>
      </c>
      <c r="BK4" s="68" t="e">
        <f>IF(ISBLANK(#REF!),"",#REF!)</f>
        <v>#REF!</v>
      </c>
      <c r="BL4" s="68" t="e">
        <f>IF(ISBLANK(#REF!),"",#REF!)</f>
        <v>#REF!</v>
      </c>
      <c r="BM4" s="68" t="e">
        <f>IF(ISBLANK(#REF!),"",#REF!)</f>
        <v>#REF!</v>
      </c>
      <c r="BN4" s="68" t="e">
        <f>IF(ISBLANK(#REF!),"",#REF!)</f>
        <v>#REF!</v>
      </c>
      <c r="BO4" s="68" t="e">
        <f>IF(ISBLANK(#REF!),"",#REF!)</f>
        <v>#REF!</v>
      </c>
      <c r="BP4" s="68" t="e">
        <f>IF(ISBLANK(#REF!),"",#REF!)</f>
        <v>#REF!</v>
      </c>
      <c r="BQ4" s="68" t="e">
        <f>IF(ISBLANK(#REF!),"",#REF!)</f>
        <v>#REF!</v>
      </c>
      <c r="BR4" s="68" t="e">
        <f>IF(ISBLANK(#REF!),"",#REF!)</f>
        <v>#REF!</v>
      </c>
      <c r="BS4" s="68" t="e">
        <f>IF(ISBLANK(#REF!),"",#REF!)</f>
        <v>#REF!</v>
      </c>
      <c r="BT4" s="68" t="e">
        <f>IF(ISBLANK(#REF!),"",#REF!)</f>
        <v>#REF!</v>
      </c>
      <c r="BU4" s="70" t="e">
        <f>IF(ISBLANK(#REF!),"",#REF!)</f>
        <v>#REF!</v>
      </c>
      <c r="BV4" s="70" t="e">
        <f>IF(ISBLANK(#REF!),"",#REF!)</f>
        <v>#REF!</v>
      </c>
      <c r="BW4" s="70" t="e">
        <f>IF(ISBLANK(#REF!),"",#REF!)</f>
        <v>#REF!</v>
      </c>
      <c r="BX4" s="70" t="e">
        <f>IF(ISBLANK(#REF!),"",#REF!)</f>
        <v>#REF!</v>
      </c>
      <c r="BY4" s="70" t="e">
        <f>IF(ISBLANK(#REF!),"",#REF!)</f>
        <v>#REF!</v>
      </c>
      <c r="BZ4" s="70" t="e">
        <f>IF(ISBLANK(#REF!),"",#REF!)</f>
        <v>#REF!</v>
      </c>
      <c r="CA4" s="70" t="e">
        <f>IF(ISBLANK(#REF!),"",#REF!)</f>
        <v>#REF!</v>
      </c>
      <c r="CB4" s="70" t="e">
        <f>IF(ISBLANK(#REF!),"",#REF!)</f>
        <v>#REF!</v>
      </c>
      <c r="CC4" s="70" t="e">
        <f>IF(ISBLANK(#REF!),"",#REF!)</f>
        <v>#REF!</v>
      </c>
      <c r="CD4" s="70" t="e">
        <f>IF(ISBLANK(#REF!),"",#REF!)</f>
        <v>#REF!</v>
      </c>
      <c r="CE4" s="70" t="e">
        <f>IF(ISBLANK(#REF!),"",#REF!)</f>
        <v>#REF!</v>
      </c>
      <c r="CF4" s="70" t="e">
        <f>IF(ISBLANK(#REF!),"",#REF!)</f>
        <v>#REF!</v>
      </c>
      <c r="CG4" s="70" t="e">
        <f>IF(ISBLANK(#REF!),"",#REF!)</f>
        <v>#REF!</v>
      </c>
      <c r="CH4" s="70" t="e">
        <f>IF(ISBLANK(#REF!),"",#REF!)</f>
        <v>#REF!</v>
      </c>
      <c r="CI4" s="70" t="e">
        <f>IF(ISBLANK(#REF!),"",#REF!)</f>
        <v>#REF!</v>
      </c>
      <c r="CJ4" s="70" t="e">
        <f>IF(ISBLANK(#REF!),"",#REF!)</f>
        <v>#REF!</v>
      </c>
      <c r="CK4" s="70" t="e">
        <f>IF(ISBLANK(#REF!),"",#REF!)</f>
        <v>#REF!</v>
      </c>
      <c r="CL4" s="70" t="e">
        <f>IF(ISBLANK(#REF!),"",#REF!)</f>
        <v>#REF!</v>
      </c>
      <c r="CM4" s="70" t="e">
        <f>IF(ISBLANK(#REF!),"",#REF!)</f>
        <v>#REF!</v>
      </c>
      <c r="CN4" s="70" t="e">
        <f>IF(ISBLANK(#REF!),"",#REF!)</f>
        <v>#REF!</v>
      </c>
      <c r="CO4" s="70" t="e">
        <f>IF(ISBLANK(#REF!),"",#REF!)</f>
        <v>#REF!</v>
      </c>
      <c r="CP4" s="70" t="e">
        <f>IF(ISBLANK(#REF!),"",#REF!)</f>
        <v>#REF!</v>
      </c>
      <c r="CQ4" s="70" t="e">
        <f>IF(ISBLANK(#REF!),"",#REF!)</f>
        <v>#REF!</v>
      </c>
      <c r="CR4" s="70" t="e">
        <f>IF(ISBLANK(#REF!),"",#REF!)</f>
        <v>#REF!</v>
      </c>
      <c r="CS4" s="70" t="e">
        <f>IF(ISBLANK(#REF!),"",#REF!)</f>
        <v>#REF!</v>
      </c>
      <c r="CT4" s="70" t="e">
        <f>IF(ISBLANK(#REF!),"",#REF!)</f>
        <v>#REF!</v>
      </c>
      <c r="CU4" s="70" t="e">
        <f>IF(ISBLANK(#REF!),"",#REF!)</f>
        <v>#REF!</v>
      </c>
      <c r="CV4" s="70" t="e">
        <f>IF(ISBLANK(#REF!),"",#REF!)</f>
        <v>#REF!</v>
      </c>
      <c r="CW4" s="70" t="e">
        <f>IF(ISBLANK(#REF!),"",#REF!)</f>
        <v>#REF!</v>
      </c>
      <c r="CX4" s="70" t="e">
        <f>IF(ISBLANK(#REF!),"",#REF!)</f>
        <v>#REF!</v>
      </c>
      <c r="CY4" s="70" t="e">
        <f>IF(ISBLANK(#REF!),"",#REF!)</f>
        <v>#REF!</v>
      </c>
      <c r="CZ4" s="70" t="e">
        <f>IF(ISBLANK(#REF!),"",#REF!)</f>
        <v>#REF!</v>
      </c>
      <c r="DA4" s="70" t="e">
        <f>IF(ISBLANK(#REF!),"",#REF!)</f>
        <v>#REF!</v>
      </c>
      <c r="DB4" s="70" t="e">
        <f>IF(ISBLANK(#REF!),"",#REF!)</f>
        <v>#REF!</v>
      </c>
      <c r="DC4" s="70" t="e">
        <f>IF(ISBLANK(#REF!),"",#REF!)</f>
        <v>#REF!</v>
      </c>
      <c r="DD4" s="70" t="e">
        <f>IF(ISBLANK(#REF!),"",#REF!)</f>
        <v>#REF!</v>
      </c>
      <c r="DE4" s="70" t="e">
        <f>IF(ISBLANK(#REF!),"",#REF!)</f>
        <v>#REF!</v>
      </c>
      <c r="DF4" s="70" t="e">
        <f>IF(ISBLANK(#REF!),"",#REF!)</f>
        <v>#REF!</v>
      </c>
      <c r="DG4" s="70" t="e">
        <f>IF(ISBLANK(#REF!),"",#REF!)</f>
        <v>#REF!</v>
      </c>
      <c r="DH4" s="70" t="e">
        <f>IF(ISBLANK(#REF!),"",#REF!)</f>
        <v>#REF!</v>
      </c>
      <c r="DI4" s="70" t="e">
        <f>IF(ISBLANK(#REF!),"",#REF!)</f>
        <v>#REF!</v>
      </c>
      <c r="DJ4" s="70" t="e">
        <f>IF(ISBLANK(#REF!),"",#REF!)</f>
        <v>#REF!</v>
      </c>
      <c r="DK4" s="70" t="e">
        <f>IF(ISBLANK(#REF!),"",#REF!)</f>
        <v>#REF!</v>
      </c>
      <c r="DL4" s="70" t="e">
        <f>IF(ISBLANK(#REF!),"",#REF!)</f>
        <v>#REF!</v>
      </c>
      <c r="DM4" s="70" t="e">
        <f>IF(ISBLANK(#REF!),"",#REF!)</f>
        <v>#REF!</v>
      </c>
      <c r="DN4" s="70" t="e">
        <f>IF(ISBLANK(#REF!),"",#REF!)</f>
        <v>#REF!</v>
      </c>
      <c r="DO4" s="70" t="e">
        <f>IF(ISBLANK(#REF!),"",#REF!)</f>
        <v>#REF!</v>
      </c>
      <c r="DP4" s="70" t="e">
        <f>IF(ISBLANK(#REF!),"",#REF!)</f>
        <v>#REF!</v>
      </c>
      <c r="DQ4" s="70" t="e">
        <f>IF(ISBLANK(#REF!),"",#REF!)</f>
        <v>#REF!</v>
      </c>
      <c r="DR4" s="70" t="e">
        <f>IF(ISBLANK(#REF!),"",#REF!)</f>
        <v>#REF!</v>
      </c>
      <c r="DS4" s="70" t="e">
        <f>IF(ISBLANK(#REF!),"",#REF!)</f>
        <v>#REF!</v>
      </c>
      <c r="DT4" s="70" t="e">
        <f>IF(ISBLANK(#REF!),"",#REF!)</f>
        <v>#REF!</v>
      </c>
      <c r="DU4" s="70" t="e">
        <f>IF(ISBLANK(#REF!),"",#REF!)</f>
        <v>#REF!</v>
      </c>
      <c r="DV4" s="70" t="e">
        <f>IF(ISBLANK(#REF!),"",#REF!)</f>
        <v>#REF!</v>
      </c>
      <c r="DW4" s="70" t="e">
        <f>IF(ISBLANK(#REF!),"",#REF!)</f>
        <v>#REF!</v>
      </c>
      <c r="DX4" s="70" t="e">
        <f>IF(ISBLANK(#REF!),"",#REF!)</f>
        <v>#REF!</v>
      </c>
      <c r="DY4" s="70" t="e">
        <f>IF(ISBLANK(#REF!),"",#REF!)</f>
        <v>#REF!</v>
      </c>
      <c r="DZ4" s="70" t="e">
        <f>IF(ISBLANK(#REF!),"",#REF!)</f>
        <v>#REF!</v>
      </c>
      <c r="EA4" s="70" t="e">
        <f>IF(ISBLANK(#REF!),"",#REF!)</f>
        <v>#REF!</v>
      </c>
      <c r="EB4" s="70" t="e">
        <f>IF(ISBLANK(#REF!),"",#REF!)</f>
        <v>#REF!</v>
      </c>
      <c r="EC4" s="70" t="e">
        <f>IF(ISBLANK(#REF!),"",#REF!)</f>
        <v>#REF!</v>
      </c>
      <c r="ED4" s="70" t="e">
        <f>IF(ISBLANK(#REF!),"",#REF!)</f>
        <v>#REF!</v>
      </c>
      <c r="EE4" s="70" t="e">
        <f>IF(ISBLANK(#REF!),"",#REF!)</f>
        <v>#REF!</v>
      </c>
      <c r="EF4" s="70" t="e">
        <f>IF(ISBLANK(#REF!),"",#REF!)</f>
        <v>#REF!</v>
      </c>
      <c r="EG4" s="70" t="e">
        <f>IF(ISBLANK(#REF!),"",#REF!)</f>
        <v>#REF!</v>
      </c>
      <c r="EH4" s="70" t="e">
        <f>IF(ISBLANK(#REF!),"",#REF!)</f>
        <v>#REF!</v>
      </c>
      <c r="EI4" s="70" t="e">
        <f>IF(ISBLANK(#REF!),"",#REF!)</f>
        <v>#REF!</v>
      </c>
      <c r="EJ4" s="70" t="e">
        <f>IF(ISBLANK(#REF!),"",#REF!)</f>
        <v>#REF!</v>
      </c>
      <c r="EK4" s="70" t="e">
        <f>IF(ISBLANK(#REF!),"",#REF!)</f>
        <v>#REF!</v>
      </c>
      <c r="EL4" s="70" t="e">
        <f>IF(ISBLANK(#REF!),"",#REF!)</f>
        <v>#REF!</v>
      </c>
      <c r="EM4" s="70" t="e">
        <f>IF(ISBLANK(#REF!),"",#REF!)</f>
        <v>#REF!</v>
      </c>
      <c r="EN4" s="70" t="e">
        <f>IF(ISBLANK(#REF!),"",#REF!)</f>
        <v>#REF!</v>
      </c>
      <c r="EO4" s="70" t="e">
        <f>IF(ISBLANK(#REF!),"",#REF!)</f>
        <v>#REF!</v>
      </c>
      <c r="EP4" s="70" t="e">
        <f>IF(ISBLANK(#REF!),"",#REF!)</f>
        <v>#REF!</v>
      </c>
      <c r="EQ4" s="70" t="e">
        <f>IF(ISBLANK(#REF!),"",#REF!)</f>
        <v>#REF!</v>
      </c>
      <c r="ER4" s="70" t="e">
        <f>IF(ISBLANK(#REF!),"",#REF!)</f>
        <v>#REF!</v>
      </c>
      <c r="ES4" s="70" t="e">
        <f>IF(ISBLANK(#REF!),"",#REF!)</f>
        <v>#REF!</v>
      </c>
      <c r="ET4" s="70" t="e">
        <f>IF(ISBLANK(#REF!),"",#REF!)</f>
        <v>#REF!</v>
      </c>
      <c r="EU4" s="70" t="e">
        <f>IF(ISBLANK(#REF!),"",#REF!)</f>
        <v>#REF!</v>
      </c>
      <c r="EV4" s="70" t="e">
        <f>IF(ISBLANK(#REF!),"",#REF!)</f>
        <v>#REF!</v>
      </c>
      <c r="EW4" s="70" t="e">
        <f>IF(ISBLANK(#REF!),"",#REF!)</f>
        <v>#REF!</v>
      </c>
      <c r="EX4" s="70" t="e">
        <f>IF(ISBLANK(#REF!),"",#REF!)</f>
        <v>#REF!</v>
      </c>
      <c r="EY4" s="70" t="e">
        <f>IF(ISBLANK(#REF!),"",#REF!)</f>
        <v>#REF!</v>
      </c>
      <c r="EZ4" s="70" t="e">
        <f>IF(ISBLANK(#REF!),"",#REF!)</f>
        <v>#REF!</v>
      </c>
      <c r="FA4" s="70" t="e">
        <f>IF(ISBLANK(#REF!),"",#REF!)</f>
        <v>#REF!</v>
      </c>
      <c r="FB4" s="70" t="e">
        <f>IF(ISBLANK(#REF!),"",#REF!)</f>
        <v>#REF!</v>
      </c>
      <c r="FC4" s="70" t="e">
        <f>IF(ISBLANK(#REF!),"",#REF!)</f>
        <v>#REF!</v>
      </c>
      <c r="FD4" s="70" t="e">
        <f>IF(ISBLANK(#REF!),"",#REF!)</f>
        <v>#REF!</v>
      </c>
      <c r="FE4" s="70" t="e">
        <f>IF(ISBLANK(#REF!),"",#REF!)</f>
        <v>#REF!</v>
      </c>
      <c r="FF4" s="70" t="e">
        <f>IF(ISBLANK(#REF!),"",#REF!)</f>
        <v>#REF!</v>
      </c>
      <c r="FG4" s="70" t="e">
        <f>IF(ISBLANK(#REF!),"",#REF!)</f>
        <v>#REF!</v>
      </c>
      <c r="FH4" s="70" t="e">
        <f>IF(ISBLANK(#REF!),"",#REF!)</f>
        <v>#REF!</v>
      </c>
      <c r="FI4" s="70" t="e">
        <f>IF(ISBLANK(#REF!),"",#REF!)</f>
        <v>#REF!</v>
      </c>
      <c r="FJ4" s="70" t="e">
        <f>IF(ISBLANK(#REF!),"",#REF!)</f>
        <v>#REF!</v>
      </c>
      <c r="FK4" s="70" t="e">
        <f>IF(ISBLANK(#REF!),"",#REF!)</f>
        <v>#REF!</v>
      </c>
      <c r="FL4" s="70" t="e">
        <f>IF(ISBLANK(#REF!),"",#REF!)</f>
        <v>#REF!</v>
      </c>
      <c r="FM4" s="70" t="e">
        <f>IF(ISBLANK(#REF!),"",#REF!)</f>
        <v>#REF!</v>
      </c>
      <c r="FN4" s="70" t="e">
        <f>IF(ISBLANK(#REF!),"",#REF!)</f>
        <v>#REF!</v>
      </c>
      <c r="FO4" s="70" t="e">
        <f>IF(ISBLANK(#REF!),"",#REF!)</f>
        <v>#REF!</v>
      </c>
      <c r="FP4" s="70" t="e">
        <f>IF(ISBLANK(#REF!),"",#REF!)</f>
        <v>#REF!</v>
      </c>
      <c r="FQ4" s="70" t="e">
        <f>IF(ISBLANK(#REF!),"",#REF!)</f>
        <v>#REF!</v>
      </c>
      <c r="FR4" s="70" t="e">
        <f>IF(ISBLANK(#REF!),"",#REF!)</f>
        <v>#REF!</v>
      </c>
      <c r="FS4" s="70" t="e">
        <f>IF(ISBLANK(#REF!),"",#REF!)</f>
        <v>#REF!</v>
      </c>
      <c r="FT4" s="70" t="e">
        <f>IF(ISBLANK(#REF!),"",#REF!)</f>
        <v>#REF!</v>
      </c>
      <c r="FU4" s="70" t="e">
        <f>IF(ISBLANK(#REF!),"",#REF!)</f>
        <v>#REF!</v>
      </c>
      <c r="FV4" s="70" t="e">
        <f>IF(ISBLANK(#REF!),"",#REF!)</f>
        <v>#REF!</v>
      </c>
      <c r="FW4" s="70" t="e">
        <f>IF(ISBLANK(#REF!),"",#REF!)</f>
        <v>#REF!</v>
      </c>
      <c r="FX4" s="70" t="e">
        <f>IF(ISBLANK(#REF!),"",#REF!)</f>
        <v>#REF!</v>
      </c>
      <c r="FY4" s="70" t="e">
        <f>IF(ISBLANK(#REF!),"",#REF!)</f>
        <v>#REF!</v>
      </c>
      <c r="FZ4" s="70" t="e">
        <f>IF(ISBLANK(#REF!),"",#REF!)</f>
        <v>#REF!</v>
      </c>
      <c r="GA4" s="70" t="e">
        <f>IF(ISBLANK(#REF!),"",#REF!)</f>
        <v>#REF!</v>
      </c>
      <c r="GB4" s="70" t="e">
        <f>IF(ISBLANK(#REF!),"",#REF!)</f>
        <v>#REF!</v>
      </c>
      <c r="GC4" s="70" t="e">
        <f>IF(ISBLANK(#REF!),"",#REF!)</f>
        <v>#REF!</v>
      </c>
      <c r="GD4" s="70" t="e">
        <f>IF(ISBLANK(#REF!),"",#REF!)</f>
        <v>#REF!</v>
      </c>
      <c r="GE4" s="70" t="e">
        <f>IF(ISBLANK(#REF!),"",#REF!)</f>
        <v>#REF!</v>
      </c>
      <c r="GF4" s="70" t="e">
        <f>IF(ISBLANK(#REF!),"",#REF!)</f>
        <v>#REF!</v>
      </c>
      <c r="GG4" s="70" t="e">
        <f>IF(OR(ISBLANK(#REF!),#REF!="市外"),"",#REF!)</f>
        <v>#REF!</v>
      </c>
      <c r="GH4" s="70" t="e">
        <f>IF(ISBLANK(#REF!),"",#REF!)</f>
        <v>#REF!</v>
      </c>
      <c r="GI4" s="70" t="e">
        <f>IF(ISBLANK(#REF!),"",#REF!)</f>
        <v>#REF!</v>
      </c>
    </row>
  </sheetData>
  <sheetProtection formatCells="0" formatColumns="0" formatRows="0" autoFilter="0"/>
  <dataConsolidate/>
  <mergeCells count="68">
    <mergeCell ref="AA2:AB2"/>
    <mergeCell ref="AE2:AE3"/>
    <mergeCell ref="AC2:AC3"/>
    <mergeCell ref="CO2:CR2"/>
    <mergeCell ref="DE2:DH2"/>
    <mergeCell ref="CS2:CV2"/>
    <mergeCell ref="BY2:CB2"/>
    <mergeCell ref="AF2:AF3"/>
    <mergeCell ref="AI2:AI3"/>
    <mergeCell ref="AH2:AH3"/>
    <mergeCell ref="AO2:AO3"/>
    <mergeCell ref="AP2:AP3"/>
    <mergeCell ref="AL2:AL3"/>
    <mergeCell ref="AM2:AM3"/>
    <mergeCell ref="AR2:BT2"/>
    <mergeCell ref="AN2:AN3"/>
    <mergeCell ref="FM2:FP2"/>
    <mergeCell ref="FI2:FL2"/>
    <mergeCell ref="AJ2:AK2"/>
    <mergeCell ref="AD2:AD3"/>
    <mergeCell ref="AQ2:AQ3"/>
    <mergeCell ref="FE2:FH2"/>
    <mergeCell ref="DA2:DD2"/>
    <mergeCell ref="DQ2:DT2"/>
    <mergeCell ref="DY2:EB2"/>
    <mergeCell ref="CW2:CZ2"/>
    <mergeCell ref="DI2:DL2"/>
    <mergeCell ref="AG2:AG3"/>
    <mergeCell ref="CK2:CN2"/>
    <mergeCell ref="CG2:CJ2"/>
    <mergeCell ref="CC2:CF2"/>
    <mergeCell ref="BU2:BX2"/>
    <mergeCell ref="A2:A3"/>
    <mergeCell ref="D2:G3"/>
    <mergeCell ref="C2:C3"/>
    <mergeCell ref="B2:B3"/>
    <mergeCell ref="I2:I3"/>
    <mergeCell ref="H2:H3"/>
    <mergeCell ref="J2:J3"/>
    <mergeCell ref="O2:O3"/>
    <mergeCell ref="S2:S3"/>
    <mergeCell ref="T2:T3"/>
    <mergeCell ref="N2:N3"/>
    <mergeCell ref="P2:P3"/>
    <mergeCell ref="K2:K3"/>
    <mergeCell ref="L2:L3"/>
    <mergeCell ref="Z2:Z3"/>
    <mergeCell ref="U2:U3"/>
    <mergeCell ref="M2:M3"/>
    <mergeCell ref="R2:R3"/>
    <mergeCell ref="Q2:Q3"/>
    <mergeCell ref="V2:Y2"/>
    <mergeCell ref="GH2:GH3"/>
    <mergeCell ref="GI2:GI3"/>
    <mergeCell ref="EC2:EF2"/>
    <mergeCell ref="DM2:DP2"/>
    <mergeCell ref="EW2:EZ2"/>
    <mergeCell ref="ES2:EV2"/>
    <mergeCell ref="EO2:ER2"/>
    <mergeCell ref="FY2:GB2"/>
    <mergeCell ref="GG2:GG3"/>
    <mergeCell ref="FU2:FX2"/>
    <mergeCell ref="GC2:GF2"/>
    <mergeCell ref="FA2:FD2"/>
    <mergeCell ref="EG2:EJ2"/>
    <mergeCell ref="FQ2:FT2"/>
    <mergeCell ref="EK2:EN2"/>
    <mergeCell ref="DU2:DX2"/>
  </mergeCells>
  <phoneticPr fontId="2"/>
  <conditionalFormatting sqref="N4:Y4">
    <cfRule type="expression" dxfId="16" priority="18" stopIfTrue="1">
      <formula>$B$4="市外"</formula>
    </cfRule>
  </conditionalFormatting>
  <conditionalFormatting sqref="EB4">
    <cfRule type="expression" dxfId="15" priority="17" stopIfTrue="1">
      <formula>$B$4="市外"</formula>
    </cfRule>
  </conditionalFormatting>
  <conditionalFormatting sqref="EF4">
    <cfRule type="expression" dxfId="14" priority="15" stopIfTrue="1">
      <formula>$B$4="市外"</formula>
    </cfRule>
  </conditionalFormatting>
  <conditionalFormatting sqref="EJ4">
    <cfRule type="expression" dxfId="13" priority="14" stopIfTrue="1">
      <formula>$B$4="市外"</formula>
    </cfRule>
  </conditionalFormatting>
  <conditionalFormatting sqref="EN4">
    <cfRule type="expression" dxfId="12" priority="13" stopIfTrue="1">
      <formula>$B$4="市外"</formula>
    </cfRule>
  </conditionalFormatting>
  <conditionalFormatting sqref="ER4">
    <cfRule type="expression" dxfId="11" priority="12" stopIfTrue="1">
      <formula>$B$4="市外"</formula>
    </cfRule>
  </conditionalFormatting>
  <conditionalFormatting sqref="EV4">
    <cfRule type="expression" dxfId="10" priority="11" stopIfTrue="1">
      <formula>$B$4="市外"</formula>
    </cfRule>
  </conditionalFormatting>
  <conditionalFormatting sqref="EZ4">
    <cfRule type="expression" dxfId="9" priority="10" stopIfTrue="1">
      <formula>$B$4="市外"</formula>
    </cfRule>
  </conditionalFormatting>
  <conditionalFormatting sqref="FD4">
    <cfRule type="expression" dxfId="8" priority="9" stopIfTrue="1">
      <formula>$B$4="市外"</formula>
    </cfRule>
  </conditionalFormatting>
  <conditionalFormatting sqref="FH4">
    <cfRule type="expression" dxfId="7" priority="8" stopIfTrue="1">
      <formula>$B$4="市外"</formula>
    </cfRule>
  </conditionalFormatting>
  <conditionalFormatting sqref="FL4">
    <cfRule type="expression" dxfId="6" priority="7" stopIfTrue="1">
      <formula>$B$4="市外"</formula>
    </cfRule>
  </conditionalFormatting>
  <conditionalFormatting sqref="FP4">
    <cfRule type="expression" dxfId="5" priority="6" stopIfTrue="1">
      <formula>$B$4="市外"</formula>
    </cfRule>
  </conditionalFormatting>
  <conditionalFormatting sqref="FT4">
    <cfRule type="expression" dxfId="4" priority="5" stopIfTrue="1">
      <formula>$B$4="市外"</formula>
    </cfRule>
  </conditionalFormatting>
  <conditionalFormatting sqref="FX4">
    <cfRule type="expression" dxfId="3" priority="4" stopIfTrue="1">
      <formula>$B$4="市外"</formula>
    </cfRule>
  </conditionalFormatting>
  <conditionalFormatting sqref="GB4">
    <cfRule type="expression" dxfId="2" priority="3" stopIfTrue="1">
      <formula>$B$4="市外"</formula>
    </cfRule>
  </conditionalFormatting>
  <conditionalFormatting sqref="GF4">
    <cfRule type="expression" dxfId="1" priority="1" stopIfTrue="1">
      <formula>$B$4="市外"</formula>
    </cfRule>
  </conditionalFormatting>
  <conditionalFormatting sqref="GG4:GI4">
    <cfRule type="expression" dxfId="0" priority="2" stopIfTrue="1">
      <formula>$B$4="市外"</formula>
    </cfRule>
  </conditionalFormatting>
  <printOptions horizontalCentered="1"/>
  <pageMargins left="0.39370078740157483" right="0.39370078740157483" top="0.98425196850393704" bottom="0.19685039370078741" header="0.51181102362204722" footer="0"/>
  <pageSetup paperSize="9" scale="60" orientation="landscape" r:id="rId1"/>
  <headerFooter alignWithMargins="0">
    <oddHeader>&amp;L
第１号様式</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A1:L65"/>
  <sheetViews>
    <sheetView workbookViewId="0">
      <selection activeCell="C7" sqref="C7"/>
    </sheetView>
  </sheetViews>
  <sheetFormatPr defaultRowHeight="13.5" x14ac:dyDescent="0.15"/>
  <cols>
    <col min="1" max="16384" width="9" style="56"/>
  </cols>
  <sheetData>
    <row r="1" spans="1:12" x14ac:dyDescent="0.15">
      <c r="A1" s="54" t="s">
        <v>227</v>
      </c>
      <c r="B1" s="54" t="s">
        <v>228</v>
      </c>
      <c r="C1" s="54" t="s">
        <v>229</v>
      </c>
      <c r="D1" s="54" t="s">
        <v>9</v>
      </c>
      <c r="E1" s="54" t="s">
        <v>218</v>
      </c>
      <c r="F1" s="54" t="s">
        <v>10</v>
      </c>
      <c r="G1" s="54" t="s">
        <v>230</v>
      </c>
      <c r="H1" s="55" t="s">
        <v>220</v>
      </c>
      <c r="I1" s="54" t="s">
        <v>35</v>
      </c>
      <c r="J1" s="59" t="s">
        <v>333</v>
      </c>
      <c r="K1" s="59" t="s">
        <v>222</v>
      </c>
      <c r="L1" s="54" t="s">
        <v>231</v>
      </c>
    </row>
    <row r="2" spans="1:12" x14ac:dyDescent="0.15">
      <c r="A2" s="73" t="s">
        <v>390</v>
      </c>
      <c r="B2" s="57" t="s">
        <v>42</v>
      </c>
      <c r="C2" s="58" t="s">
        <v>232</v>
      </c>
      <c r="D2" s="57">
        <v>1</v>
      </c>
      <c r="E2" s="57">
        <v>1</v>
      </c>
      <c r="F2" s="58">
        <v>1</v>
      </c>
      <c r="G2" s="57" t="s">
        <v>219</v>
      </c>
      <c r="H2" s="57" t="s">
        <v>73</v>
      </c>
      <c r="I2" s="56" t="s">
        <v>219</v>
      </c>
      <c r="J2" s="60">
        <v>0</v>
      </c>
      <c r="K2" s="56" t="s">
        <v>221</v>
      </c>
      <c r="L2" s="56" t="s">
        <v>1</v>
      </c>
    </row>
    <row r="3" spans="1:12" x14ac:dyDescent="0.15">
      <c r="A3" s="73" t="s">
        <v>391</v>
      </c>
      <c r="B3" s="73" t="s">
        <v>346</v>
      </c>
      <c r="C3" s="58" t="s">
        <v>84</v>
      </c>
      <c r="D3" s="57">
        <v>2</v>
      </c>
      <c r="E3" s="57">
        <v>2</v>
      </c>
      <c r="F3" s="58">
        <v>2</v>
      </c>
      <c r="G3" s="58" t="s">
        <v>233</v>
      </c>
      <c r="H3" s="57" t="s">
        <v>74</v>
      </c>
      <c r="I3" s="56" t="s">
        <v>234</v>
      </c>
      <c r="J3" s="60">
        <v>1</v>
      </c>
      <c r="K3" s="56" t="s">
        <v>235</v>
      </c>
      <c r="L3" s="56" t="s">
        <v>162</v>
      </c>
    </row>
    <row r="4" spans="1:12" x14ac:dyDescent="0.15">
      <c r="A4" s="79"/>
      <c r="C4" s="58" t="s">
        <v>8</v>
      </c>
      <c r="D4" s="57">
        <v>3</v>
      </c>
      <c r="E4" s="57">
        <v>3</v>
      </c>
      <c r="F4" s="58">
        <v>3</v>
      </c>
      <c r="G4" s="58" t="s">
        <v>236</v>
      </c>
      <c r="H4" s="57" t="s">
        <v>75</v>
      </c>
      <c r="I4" s="56" t="s">
        <v>237</v>
      </c>
      <c r="J4" s="60">
        <v>2</v>
      </c>
      <c r="K4" s="56" t="s">
        <v>46</v>
      </c>
      <c r="L4" s="56" t="s">
        <v>2</v>
      </c>
    </row>
    <row r="5" spans="1:12" x14ac:dyDescent="0.15">
      <c r="C5" s="73" t="s">
        <v>393</v>
      </c>
      <c r="D5" s="57">
        <v>4</v>
      </c>
      <c r="E5" s="57">
        <v>4</v>
      </c>
      <c r="F5" s="58">
        <v>4</v>
      </c>
      <c r="G5" s="58" t="s">
        <v>238</v>
      </c>
      <c r="H5" s="57" t="s">
        <v>76</v>
      </c>
      <c r="I5" s="56" t="s">
        <v>239</v>
      </c>
      <c r="J5" s="60">
        <v>3</v>
      </c>
      <c r="K5" s="56" t="s">
        <v>47</v>
      </c>
      <c r="L5" s="56" t="s">
        <v>125</v>
      </c>
    </row>
    <row r="6" spans="1:12" x14ac:dyDescent="0.15">
      <c r="D6" s="57">
        <v>5</v>
      </c>
      <c r="E6" s="57">
        <v>5</v>
      </c>
      <c r="F6" s="58">
        <v>5</v>
      </c>
      <c r="G6" s="58" t="s">
        <v>240</v>
      </c>
      <c r="H6" s="57" t="s">
        <v>77</v>
      </c>
      <c r="I6" s="56" t="s">
        <v>241</v>
      </c>
      <c r="J6" s="60">
        <v>4</v>
      </c>
      <c r="K6" s="56" t="s">
        <v>242</v>
      </c>
    </row>
    <row r="7" spans="1:12" x14ac:dyDescent="0.15">
      <c r="D7" s="57">
        <v>6</v>
      </c>
      <c r="E7" s="57">
        <v>6</v>
      </c>
      <c r="F7" s="58">
        <v>6</v>
      </c>
      <c r="G7" s="58" t="s">
        <v>243</v>
      </c>
      <c r="H7" s="57" t="s">
        <v>85</v>
      </c>
      <c r="I7" s="56" t="s">
        <v>244</v>
      </c>
      <c r="J7" s="60">
        <v>5</v>
      </c>
      <c r="K7" s="56" t="s">
        <v>16</v>
      </c>
    </row>
    <row r="8" spans="1:12" x14ac:dyDescent="0.15">
      <c r="D8" s="57">
        <v>7</v>
      </c>
      <c r="E8" s="57">
        <v>7</v>
      </c>
      <c r="F8" s="58">
        <v>7</v>
      </c>
      <c r="G8" s="58" t="s">
        <v>245</v>
      </c>
      <c r="H8" s="57" t="s">
        <v>78</v>
      </c>
      <c r="I8" s="56" t="s">
        <v>246</v>
      </c>
      <c r="J8" s="60">
        <v>6</v>
      </c>
      <c r="K8" s="56" t="s">
        <v>48</v>
      </c>
    </row>
    <row r="9" spans="1:12" x14ac:dyDescent="0.15">
      <c r="D9" s="57">
        <v>8</v>
      </c>
      <c r="E9" s="57">
        <v>8</v>
      </c>
      <c r="F9" s="58">
        <v>8</v>
      </c>
      <c r="G9" s="58" t="s">
        <v>247</v>
      </c>
      <c r="H9" s="57" t="s">
        <v>79</v>
      </c>
      <c r="I9" s="56" t="s">
        <v>248</v>
      </c>
      <c r="J9" s="60">
        <v>7</v>
      </c>
      <c r="K9" s="56" t="s">
        <v>43</v>
      </c>
    </row>
    <row r="10" spans="1:12" x14ac:dyDescent="0.15">
      <c r="D10" s="57">
        <v>9</v>
      </c>
      <c r="E10" s="57">
        <v>9</v>
      </c>
      <c r="F10" s="58">
        <v>9</v>
      </c>
      <c r="G10" s="58" t="s">
        <v>249</v>
      </c>
      <c r="H10" s="57" t="s">
        <v>80</v>
      </c>
      <c r="I10" s="56" t="s">
        <v>250</v>
      </c>
      <c r="J10" s="60">
        <v>8</v>
      </c>
      <c r="K10" s="56" t="s">
        <v>19</v>
      </c>
    </row>
    <row r="11" spans="1:12" x14ac:dyDescent="0.15">
      <c r="D11" s="57">
        <v>10</v>
      </c>
      <c r="E11" s="57">
        <v>10</v>
      </c>
      <c r="F11" s="58">
        <v>10</v>
      </c>
      <c r="G11" s="57" t="s">
        <v>251</v>
      </c>
      <c r="H11" s="57" t="s">
        <v>81</v>
      </c>
      <c r="I11" s="56" t="s">
        <v>252</v>
      </c>
      <c r="J11" s="60">
        <v>9</v>
      </c>
      <c r="K11" s="56" t="s">
        <v>253</v>
      </c>
    </row>
    <row r="12" spans="1:12" x14ac:dyDescent="0.15">
      <c r="D12" s="57">
        <v>11</v>
      </c>
      <c r="E12" s="58">
        <v>11</v>
      </c>
      <c r="F12" s="58">
        <v>11</v>
      </c>
      <c r="G12" s="57" t="s">
        <v>254</v>
      </c>
      <c r="H12" s="57" t="s">
        <v>82</v>
      </c>
      <c r="I12" s="56" t="s">
        <v>255</v>
      </c>
      <c r="J12" s="60">
        <v>10</v>
      </c>
      <c r="K12" s="56" t="s">
        <v>225</v>
      </c>
    </row>
    <row r="13" spans="1:12" x14ac:dyDescent="0.15">
      <c r="D13" s="57">
        <v>12</v>
      </c>
      <c r="E13" s="58">
        <v>12</v>
      </c>
      <c r="F13" s="58">
        <v>12</v>
      </c>
      <c r="G13" s="57" t="s">
        <v>256</v>
      </c>
      <c r="H13" s="57" t="s">
        <v>83</v>
      </c>
      <c r="I13" s="56" t="s">
        <v>257</v>
      </c>
      <c r="J13" s="60">
        <v>11</v>
      </c>
      <c r="K13" s="56" t="s">
        <v>49</v>
      </c>
    </row>
    <row r="14" spans="1:12" x14ac:dyDescent="0.15">
      <c r="D14" s="57">
        <v>13</v>
      </c>
      <c r="F14" s="58">
        <v>13</v>
      </c>
      <c r="G14" s="57" t="s">
        <v>258</v>
      </c>
      <c r="H14" s="57" t="s">
        <v>84</v>
      </c>
      <c r="I14" s="56" t="s">
        <v>259</v>
      </c>
      <c r="J14" s="60">
        <v>12</v>
      </c>
      <c r="K14" s="56" t="s">
        <v>226</v>
      </c>
    </row>
    <row r="15" spans="1:12" x14ac:dyDescent="0.15">
      <c r="D15" s="57">
        <v>14</v>
      </c>
      <c r="F15" s="58">
        <v>14</v>
      </c>
      <c r="G15" s="57" t="s">
        <v>260</v>
      </c>
      <c r="H15" s="57" t="s">
        <v>86</v>
      </c>
      <c r="I15" s="56" t="s">
        <v>261</v>
      </c>
      <c r="J15" s="60">
        <v>13</v>
      </c>
      <c r="K15" s="56" t="s">
        <v>262</v>
      </c>
    </row>
    <row r="16" spans="1:12" x14ac:dyDescent="0.15">
      <c r="D16" s="57">
        <v>15</v>
      </c>
      <c r="F16" s="58">
        <v>15</v>
      </c>
      <c r="G16" s="57" t="s">
        <v>263</v>
      </c>
      <c r="H16" s="57" t="s">
        <v>92</v>
      </c>
      <c r="I16" s="56" t="s">
        <v>264</v>
      </c>
      <c r="J16" s="60">
        <v>14</v>
      </c>
      <c r="K16" s="56" t="s">
        <v>50</v>
      </c>
    </row>
    <row r="17" spans="4:11" x14ac:dyDescent="0.15">
      <c r="D17" s="57">
        <v>16</v>
      </c>
      <c r="F17" s="58">
        <v>16</v>
      </c>
      <c r="G17" s="57" t="s">
        <v>265</v>
      </c>
      <c r="H17" s="57" t="s">
        <v>87</v>
      </c>
      <c r="I17" s="56" t="s">
        <v>266</v>
      </c>
      <c r="J17" s="60">
        <v>15</v>
      </c>
      <c r="K17" s="56" t="s">
        <v>267</v>
      </c>
    </row>
    <row r="18" spans="4:11" x14ac:dyDescent="0.15">
      <c r="D18" s="57">
        <v>17</v>
      </c>
      <c r="F18" s="58">
        <v>17</v>
      </c>
      <c r="G18" s="57" t="s">
        <v>268</v>
      </c>
      <c r="H18" s="57" t="s">
        <v>88</v>
      </c>
      <c r="I18" s="56" t="s">
        <v>269</v>
      </c>
      <c r="J18" s="60">
        <v>16</v>
      </c>
      <c r="K18" s="56" t="s">
        <v>51</v>
      </c>
    </row>
    <row r="19" spans="4:11" x14ac:dyDescent="0.15">
      <c r="D19" s="57">
        <v>18</v>
      </c>
      <c r="F19" s="58">
        <v>18</v>
      </c>
      <c r="G19" s="57" t="s">
        <v>270</v>
      </c>
      <c r="H19" s="57" t="s">
        <v>89</v>
      </c>
      <c r="I19" s="56" t="s">
        <v>271</v>
      </c>
      <c r="J19" s="60">
        <v>17</v>
      </c>
      <c r="K19" s="56" t="s">
        <v>52</v>
      </c>
    </row>
    <row r="20" spans="4:11" x14ac:dyDescent="0.15">
      <c r="D20" s="57">
        <v>19</v>
      </c>
      <c r="F20" s="58">
        <v>19</v>
      </c>
      <c r="G20" s="57" t="s">
        <v>272</v>
      </c>
      <c r="H20" s="57" t="s">
        <v>90</v>
      </c>
      <c r="I20" s="56" t="s">
        <v>273</v>
      </c>
      <c r="J20" s="60">
        <v>18</v>
      </c>
      <c r="K20" s="56" t="s">
        <v>223</v>
      </c>
    </row>
    <row r="21" spans="4:11" x14ac:dyDescent="0.15">
      <c r="D21" s="57">
        <v>20</v>
      </c>
      <c r="F21" s="58">
        <v>20</v>
      </c>
      <c r="G21" s="57" t="s">
        <v>274</v>
      </c>
      <c r="H21" s="57" t="s">
        <v>91</v>
      </c>
      <c r="I21" s="56" t="s">
        <v>275</v>
      </c>
      <c r="J21" s="60">
        <v>19</v>
      </c>
      <c r="K21" s="56" t="s">
        <v>53</v>
      </c>
    </row>
    <row r="22" spans="4:11" x14ac:dyDescent="0.15">
      <c r="D22" s="57">
        <v>21</v>
      </c>
      <c r="F22" s="58">
        <v>21</v>
      </c>
      <c r="G22" s="57" t="s">
        <v>276</v>
      </c>
      <c r="H22" s="73" t="s">
        <v>392</v>
      </c>
      <c r="I22" s="56" t="s">
        <v>277</v>
      </c>
      <c r="J22" s="60">
        <v>20</v>
      </c>
      <c r="K22" s="56" t="s">
        <v>54</v>
      </c>
    </row>
    <row r="23" spans="4:11" x14ac:dyDescent="0.15">
      <c r="D23" s="57">
        <v>22</v>
      </c>
      <c r="F23" s="58">
        <v>22</v>
      </c>
      <c r="G23" s="57" t="s">
        <v>278</v>
      </c>
      <c r="I23" s="56" t="s">
        <v>279</v>
      </c>
      <c r="J23" s="60">
        <v>21</v>
      </c>
      <c r="K23" s="56" t="s">
        <v>55</v>
      </c>
    </row>
    <row r="24" spans="4:11" x14ac:dyDescent="0.15">
      <c r="D24" s="57">
        <v>23</v>
      </c>
      <c r="F24" s="58">
        <v>23</v>
      </c>
      <c r="G24" s="57" t="s">
        <v>280</v>
      </c>
      <c r="I24" s="56" t="s">
        <v>281</v>
      </c>
      <c r="J24" s="60">
        <v>22</v>
      </c>
      <c r="K24" s="56" t="s">
        <v>56</v>
      </c>
    </row>
    <row r="25" spans="4:11" x14ac:dyDescent="0.15">
      <c r="D25" s="57">
        <v>24</v>
      </c>
      <c r="F25" s="58">
        <v>24</v>
      </c>
      <c r="G25" s="57" t="s">
        <v>282</v>
      </c>
      <c r="I25" s="56" t="s">
        <v>283</v>
      </c>
      <c r="J25" s="60">
        <v>23</v>
      </c>
      <c r="K25" s="56" t="s">
        <v>224</v>
      </c>
    </row>
    <row r="26" spans="4:11" x14ac:dyDescent="0.15">
      <c r="D26" s="57">
        <v>25</v>
      </c>
      <c r="F26" s="58">
        <v>25</v>
      </c>
      <c r="G26" s="57" t="s">
        <v>284</v>
      </c>
      <c r="I26" s="56" t="s">
        <v>285</v>
      </c>
      <c r="J26" s="60">
        <v>24</v>
      </c>
      <c r="K26" s="56" t="s">
        <v>57</v>
      </c>
    </row>
    <row r="27" spans="4:11" x14ac:dyDescent="0.15">
      <c r="D27" s="57">
        <v>26</v>
      </c>
      <c r="F27" s="58">
        <v>26</v>
      </c>
      <c r="G27" s="57" t="s">
        <v>286</v>
      </c>
      <c r="I27" s="56" t="s">
        <v>287</v>
      </c>
      <c r="J27" s="60">
        <v>25</v>
      </c>
      <c r="K27" s="56" t="s">
        <v>58</v>
      </c>
    </row>
    <row r="28" spans="4:11" x14ac:dyDescent="0.15">
      <c r="D28" s="57">
        <v>27</v>
      </c>
      <c r="F28" s="58">
        <v>27</v>
      </c>
      <c r="G28" s="57" t="s">
        <v>288</v>
      </c>
      <c r="I28" s="56" t="s">
        <v>289</v>
      </c>
      <c r="J28" s="60">
        <v>26</v>
      </c>
      <c r="K28" s="56" t="s">
        <v>59</v>
      </c>
    </row>
    <row r="29" spans="4:11" x14ac:dyDescent="0.15">
      <c r="D29" s="57">
        <v>28</v>
      </c>
      <c r="F29" s="58">
        <v>28</v>
      </c>
      <c r="G29" s="57" t="s">
        <v>290</v>
      </c>
      <c r="I29" s="56" t="s">
        <v>291</v>
      </c>
      <c r="J29" s="60">
        <v>27</v>
      </c>
      <c r="K29" s="56" t="s">
        <v>60</v>
      </c>
    </row>
    <row r="30" spans="4:11" x14ac:dyDescent="0.15">
      <c r="D30" s="57">
        <v>29</v>
      </c>
      <c r="F30" s="58">
        <v>29</v>
      </c>
      <c r="G30" s="57" t="s">
        <v>292</v>
      </c>
      <c r="I30" s="56" t="s">
        <v>293</v>
      </c>
      <c r="J30" s="60">
        <v>28</v>
      </c>
      <c r="K30" s="56" t="s">
        <v>294</v>
      </c>
    </row>
    <row r="31" spans="4:11" x14ac:dyDescent="0.15">
      <c r="D31" s="57">
        <v>30</v>
      </c>
      <c r="F31" s="58">
        <v>30</v>
      </c>
      <c r="G31" s="57" t="s">
        <v>295</v>
      </c>
      <c r="I31" s="56" t="s">
        <v>296</v>
      </c>
      <c r="J31" s="60">
        <v>29</v>
      </c>
    </row>
    <row r="32" spans="4:11" x14ac:dyDescent="0.15">
      <c r="D32" s="57">
        <v>31</v>
      </c>
      <c r="F32" s="58">
        <v>31</v>
      </c>
      <c r="G32" s="57" t="s">
        <v>297</v>
      </c>
      <c r="I32" s="56" t="s">
        <v>298</v>
      </c>
      <c r="J32" s="60">
        <v>30</v>
      </c>
    </row>
    <row r="33" spans="4:10" x14ac:dyDescent="0.15">
      <c r="D33" s="57">
        <v>32</v>
      </c>
      <c r="G33" s="57" t="s">
        <v>299</v>
      </c>
      <c r="I33" s="56" t="s">
        <v>300</v>
      </c>
      <c r="J33" s="60">
        <v>31</v>
      </c>
    </row>
    <row r="34" spans="4:10" x14ac:dyDescent="0.15">
      <c r="D34" s="57">
        <v>33</v>
      </c>
      <c r="G34" s="57" t="s">
        <v>301</v>
      </c>
      <c r="I34" s="56" t="s">
        <v>302</v>
      </c>
      <c r="J34" s="60">
        <v>32</v>
      </c>
    </row>
    <row r="35" spans="4:10" x14ac:dyDescent="0.15">
      <c r="D35" s="57">
        <v>34</v>
      </c>
      <c r="G35" s="57" t="s">
        <v>303</v>
      </c>
      <c r="I35" s="56" t="s">
        <v>304</v>
      </c>
      <c r="J35" s="60">
        <v>33</v>
      </c>
    </row>
    <row r="36" spans="4:10" x14ac:dyDescent="0.15">
      <c r="D36" s="57">
        <v>35</v>
      </c>
      <c r="G36" s="57" t="s">
        <v>305</v>
      </c>
      <c r="I36" s="56" t="s">
        <v>306</v>
      </c>
      <c r="J36" s="60">
        <v>34</v>
      </c>
    </row>
    <row r="37" spans="4:10" x14ac:dyDescent="0.15">
      <c r="D37" s="57">
        <v>36</v>
      </c>
      <c r="G37" s="57" t="s">
        <v>307</v>
      </c>
      <c r="I37" s="56" t="s">
        <v>308</v>
      </c>
      <c r="J37" s="60">
        <v>35</v>
      </c>
    </row>
    <row r="38" spans="4:10" x14ac:dyDescent="0.15">
      <c r="D38" s="57">
        <v>37</v>
      </c>
      <c r="G38" s="57" t="s">
        <v>309</v>
      </c>
      <c r="I38" s="56" t="s">
        <v>310</v>
      </c>
      <c r="J38" s="60">
        <v>36</v>
      </c>
    </row>
    <row r="39" spans="4:10" x14ac:dyDescent="0.15">
      <c r="D39" s="57">
        <v>38</v>
      </c>
      <c r="G39" s="57" t="s">
        <v>311</v>
      </c>
      <c r="I39" s="56" t="s">
        <v>312</v>
      </c>
      <c r="J39" s="60">
        <v>37</v>
      </c>
    </row>
    <row r="40" spans="4:10" x14ac:dyDescent="0.15">
      <c r="D40" s="57">
        <v>39</v>
      </c>
      <c r="G40" s="57" t="s">
        <v>313</v>
      </c>
      <c r="I40" s="56" t="s">
        <v>314</v>
      </c>
      <c r="J40" s="60">
        <v>38</v>
      </c>
    </row>
    <row r="41" spans="4:10" x14ac:dyDescent="0.15">
      <c r="D41" s="57">
        <v>40</v>
      </c>
      <c r="G41" s="57" t="s">
        <v>315</v>
      </c>
      <c r="I41" s="56" t="s">
        <v>316</v>
      </c>
      <c r="J41" s="60">
        <v>39</v>
      </c>
    </row>
    <row r="42" spans="4:10" x14ac:dyDescent="0.15">
      <c r="D42" s="57">
        <v>41</v>
      </c>
      <c r="G42" s="57" t="s">
        <v>317</v>
      </c>
      <c r="I42" s="56" t="s">
        <v>318</v>
      </c>
      <c r="J42" s="60">
        <v>40</v>
      </c>
    </row>
    <row r="43" spans="4:10" x14ac:dyDescent="0.15">
      <c r="D43" s="57">
        <v>42</v>
      </c>
      <c r="G43" s="57" t="s">
        <v>319</v>
      </c>
      <c r="I43" s="56" t="s">
        <v>320</v>
      </c>
      <c r="J43" s="60">
        <v>41</v>
      </c>
    </row>
    <row r="44" spans="4:10" x14ac:dyDescent="0.15">
      <c r="D44" s="57">
        <v>43</v>
      </c>
      <c r="G44" s="57" t="s">
        <v>321</v>
      </c>
      <c r="I44" s="56" t="s">
        <v>322</v>
      </c>
      <c r="J44" s="60">
        <v>42</v>
      </c>
    </row>
    <row r="45" spans="4:10" x14ac:dyDescent="0.15">
      <c r="D45" s="57">
        <v>44</v>
      </c>
      <c r="G45" s="57" t="s">
        <v>323</v>
      </c>
      <c r="I45" s="56" t="s">
        <v>324</v>
      </c>
      <c r="J45" s="60">
        <v>43</v>
      </c>
    </row>
    <row r="46" spans="4:10" x14ac:dyDescent="0.15">
      <c r="D46" s="57">
        <v>45</v>
      </c>
      <c r="G46" s="57" t="s">
        <v>325</v>
      </c>
      <c r="I46" s="56" t="s">
        <v>326</v>
      </c>
      <c r="J46" s="60">
        <v>44</v>
      </c>
    </row>
    <row r="47" spans="4:10" x14ac:dyDescent="0.15">
      <c r="D47" s="57">
        <v>46</v>
      </c>
      <c r="G47" s="57" t="s">
        <v>327</v>
      </c>
      <c r="I47" s="56" t="s">
        <v>328</v>
      </c>
      <c r="J47" s="60">
        <v>45</v>
      </c>
    </row>
    <row r="48" spans="4:10" x14ac:dyDescent="0.15">
      <c r="D48" s="57">
        <v>47</v>
      </c>
      <c r="G48" s="57" t="s">
        <v>329</v>
      </c>
      <c r="I48" s="56" t="s">
        <v>330</v>
      </c>
      <c r="J48" s="60">
        <v>46</v>
      </c>
    </row>
    <row r="49" spans="4:10" x14ac:dyDescent="0.15">
      <c r="D49" s="57">
        <v>48</v>
      </c>
      <c r="G49" s="57" t="s">
        <v>331</v>
      </c>
      <c r="I49" s="56" t="s">
        <v>332</v>
      </c>
      <c r="J49" s="60">
        <v>47</v>
      </c>
    </row>
    <row r="50" spans="4:10" x14ac:dyDescent="0.15">
      <c r="D50" s="57">
        <v>49</v>
      </c>
    </row>
    <row r="51" spans="4:10" x14ac:dyDescent="0.15">
      <c r="D51" s="57">
        <v>50</v>
      </c>
    </row>
    <row r="52" spans="4:10" x14ac:dyDescent="0.15">
      <c r="D52" s="57">
        <v>51</v>
      </c>
    </row>
    <row r="53" spans="4:10" x14ac:dyDescent="0.15">
      <c r="D53" s="57">
        <v>52</v>
      </c>
    </row>
    <row r="54" spans="4:10" x14ac:dyDescent="0.15">
      <c r="D54" s="57">
        <v>53</v>
      </c>
    </row>
    <row r="55" spans="4:10" x14ac:dyDescent="0.15">
      <c r="D55" s="57">
        <v>54</v>
      </c>
    </row>
    <row r="56" spans="4:10" x14ac:dyDescent="0.15">
      <c r="D56" s="57">
        <v>55</v>
      </c>
    </row>
    <row r="57" spans="4:10" x14ac:dyDescent="0.15">
      <c r="D57" s="57">
        <v>56</v>
      </c>
    </row>
    <row r="58" spans="4:10" x14ac:dyDescent="0.15">
      <c r="D58" s="57">
        <v>57</v>
      </c>
    </row>
    <row r="59" spans="4:10" x14ac:dyDescent="0.15">
      <c r="D59" s="57">
        <v>58</v>
      </c>
    </row>
    <row r="60" spans="4:10" x14ac:dyDescent="0.15">
      <c r="D60" s="57">
        <v>59</v>
      </c>
    </row>
    <row r="61" spans="4:10" x14ac:dyDescent="0.15">
      <c r="D61" s="57">
        <v>60</v>
      </c>
    </row>
    <row r="62" spans="4:10" x14ac:dyDescent="0.15">
      <c r="D62" s="57">
        <v>61</v>
      </c>
    </row>
    <row r="63" spans="4:10" x14ac:dyDescent="0.15">
      <c r="D63" s="57">
        <v>62</v>
      </c>
    </row>
    <row r="64" spans="4:10" x14ac:dyDescent="0.15">
      <c r="D64" s="57">
        <v>63</v>
      </c>
    </row>
    <row r="65" spans="4:4" x14ac:dyDescent="0.15">
      <c r="D65" s="57">
        <v>64</v>
      </c>
    </row>
  </sheetData>
  <autoFilter ref="A1:I65" xr:uid="{00000000-0009-0000-0000-000002000000}"/>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indexed="17"/>
  </sheetPr>
  <dimension ref="A1:ES104"/>
  <sheetViews>
    <sheetView view="pageBreakPreview" zoomScaleNormal="100" workbookViewId="0">
      <pane ySplit="1" topLeftCell="A2" activePane="bottomLeft" state="frozen"/>
      <selection activeCell="M32" sqref="M32:N32"/>
      <selection pane="bottomLeft" activeCell="F5" sqref="F5"/>
    </sheetView>
  </sheetViews>
  <sheetFormatPr defaultRowHeight="13.5" x14ac:dyDescent="0.15"/>
  <cols>
    <col min="1" max="1" width="7.375" style="14" customWidth="1"/>
    <col min="2" max="2" width="26.25" style="14" customWidth="1"/>
    <col min="3" max="3" width="9" style="15"/>
    <col min="4" max="4" width="3.5" style="15" customWidth="1"/>
    <col min="5" max="5" width="16.75" style="14" customWidth="1"/>
    <col min="6" max="6" width="28.375" style="14" customWidth="1"/>
    <col min="7" max="19" width="9" style="14"/>
    <col min="20" max="146" width="0" style="14" hidden="1" customWidth="1"/>
    <col min="147" max="148" width="9" style="14" hidden="1" customWidth="1"/>
    <col min="149" max="149" width="0" style="14" hidden="1" customWidth="1"/>
    <col min="150" max="16384" width="9" style="14"/>
  </cols>
  <sheetData>
    <row r="1" spans="1:149" ht="96" customHeight="1" x14ac:dyDescent="0.15"/>
    <row r="2" spans="1:149" ht="17.25" customHeight="1" x14ac:dyDescent="0.15">
      <c r="F2" s="22" t="s">
        <v>151</v>
      </c>
    </row>
    <row r="3" spans="1:149" ht="17.25" x14ac:dyDescent="0.15">
      <c r="A3" s="143" t="s">
        <v>186</v>
      </c>
      <c r="B3" s="143"/>
      <c r="C3" s="143"/>
      <c r="D3" s="143"/>
      <c r="E3" s="143"/>
      <c r="F3" s="143"/>
      <c r="T3" s="14" t="s">
        <v>167</v>
      </c>
    </row>
    <row r="4" spans="1:149" ht="17.25" x14ac:dyDescent="0.15">
      <c r="A4" s="21"/>
      <c r="B4" s="21"/>
      <c r="C4" s="21"/>
      <c r="D4" s="21"/>
      <c r="E4" s="21"/>
      <c r="F4" s="21"/>
      <c r="T4" s="36"/>
      <c r="U4" s="36"/>
      <c r="V4" s="36"/>
      <c r="W4" s="36" t="s">
        <v>12</v>
      </c>
      <c r="X4" s="36"/>
      <c r="Y4" s="36"/>
      <c r="Z4" s="36"/>
      <c r="AA4" s="36" t="s">
        <v>13</v>
      </c>
      <c r="AB4" s="36"/>
      <c r="AC4" s="36"/>
      <c r="AD4" s="36"/>
      <c r="AE4" s="36" t="s">
        <v>14</v>
      </c>
      <c r="AF4" s="36"/>
      <c r="AG4" s="36"/>
      <c r="AH4" s="36"/>
      <c r="AI4" s="36" t="s">
        <v>15</v>
      </c>
      <c r="AJ4" s="36"/>
      <c r="AK4" s="36"/>
      <c r="AL4" s="36"/>
      <c r="AM4" s="36" t="s">
        <v>115</v>
      </c>
      <c r="AN4" s="36"/>
      <c r="AO4" s="36"/>
      <c r="AP4" s="36"/>
      <c r="AQ4" s="36" t="s">
        <v>16</v>
      </c>
      <c r="AR4" s="36"/>
      <c r="AS4" s="36"/>
      <c r="AT4" s="36"/>
      <c r="AU4" s="36" t="s">
        <v>17</v>
      </c>
      <c r="AV4" s="36"/>
      <c r="AW4" s="36"/>
      <c r="AX4" s="36"/>
      <c r="AY4" s="36" t="s">
        <v>18</v>
      </c>
      <c r="AZ4" s="36"/>
      <c r="BA4" s="36"/>
      <c r="BB4" s="36"/>
      <c r="BC4" s="36" t="s">
        <v>19</v>
      </c>
      <c r="BD4" s="36"/>
      <c r="BE4" s="36"/>
      <c r="BF4" s="36"/>
      <c r="BG4" s="36" t="s">
        <v>116</v>
      </c>
      <c r="BH4" s="36"/>
      <c r="BI4" s="36"/>
      <c r="BJ4" s="36"/>
      <c r="BK4" s="36" t="s">
        <v>20</v>
      </c>
      <c r="BL4" s="36"/>
      <c r="BM4" s="36"/>
      <c r="BN4" s="36"/>
      <c r="BO4" s="36" t="s">
        <v>21</v>
      </c>
      <c r="BP4" s="36"/>
      <c r="BQ4" s="36"/>
      <c r="BR4" s="36"/>
      <c r="BS4" s="36" t="s">
        <v>117</v>
      </c>
      <c r="BT4" s="36"/>
      <c r="BU4" s="36"/>
      <c r="BV4" s="36"/>
      <c r="BW4" s="36" t="s">
        <v>118</v>
      </c>
      <c r="BX4" s="36"/>
      <c r="BY4" s="36"/>
      <c r="BZ4" s="36"/>
      <c r="CA4" s="36" t="s">
        <v>22</v>
      </c>
      <c r="CB4" s="36"/>
      <c r="CC4" s="36"/>
      <c r="CD4" s="36"/>
      <c r="CE4" s="36" t="s">
        <v>119</v>
      </c>
      <c r="CF4" s="36"/>
      <c r="CG4" s="36"/>
      <c r="CH4" s="36"/>
      <c r="CI4" s="36" t="s">
        <v>23</v>
      </c>
      <c r="CJ4" s="36"/>
      <c r="CK4" s="36"/>
      <c r="CL4" s="36"/>
      <c r="CM4" s="36" t="s">
        <v>24</v>
      </c>
      <c r="CN4" s="36"/>
      <c r="CO4" s="36"/>
      <c r="CP4" s="36"/>
      <c r="CQ4" s="36" t="s">
        <v>25</v>
      </c>
      <c r="CR4" s="36"/>
      <c r="CS4" s="36"/>
      <c r="CT4" s="36"/>
      <c r="CU4" s="36" t="s">
        <v>26</v>
      </c>
      <c r="CV4" s="36"/>
      <c r="CW4" s="36"/>
      <c r="CX4" s="36"/>
      <c r="CY4" s="36" t="s">
        <v>27</v>
      </c>
      <c r="CZ4" s="36"/>
      <c r="DA4" s="36"/>
      <c r="DB4" s="36"/>
      <c r="DC4" s="36" t="s">
        <v>28</v>
      </c>
      <c r="DD4" s="36"/>
      <c r="DE4" s="36"/>
      <c r="DF4" s="36"/>
      <c r="DG4" s="36" t="s">
        <v>29</v>
      </c>
      <c r="DH4" s="36"/>
      <c r="DI4" s="36"/>
      <c r="DJ4" s="36"/>
      <c r="DK4" s="36" t="s">
        <v>30</v>
      </c>
      <c r="DL4" s="36"/>
      <c r="DM4" s="36"/>
      <c r="DN4" s="36"/>
      <c r="DO4" s="36" t="s">
        <v>31</v>
      </c>
      <c r="DP4" s="36"/>
      <c r="DQ4" s="36"/>
      <c r="DR4" s="36"/>
      <c r="DS4" s="36" t="s">
        <v>32</v>
      </c>
      <c r="DT4" s="36"/>
      <c r="DU4" s="36"/>
      <c r="DV4" s="36"/>
      <c r="DW4" s="36" t="s">
        <v>33</v>
      </c>
      <c r="DX4" s="36"/>
      <c r="DY4" s="36"/>
      <c r="DZ4" s="36"/>
      <c r="EA4" s="36" t="s">
        <v>34</v>
      </c>
      <c r="EB4" s="36"/>
      <c r="EC4" s="36"/>
      <c r="ED4" s="36"/>
      <c r="EE4" s="36" t="s">
        <v>168</v>
      </c>
      <c r="EF4" s="36"/>
      <c r="EG4" s="36"/>
      <c r="EH4" s="36"/>
      <c r="EI4" s="36"/>
      <c r="EJ4" s="36"/>
      <c r="EK4" s="36"/>
      <c r="EL4" s="36"/>
      <c r="EM4" s="36"/>
      <c r="EN4" s="36"/>
      <c r="EO4" s="117" t="s">
        <v>216</v>
      </c>
      <c r="EP4" s="118"/>
      <c r="EQ4" s="118"/>
      <c r="ER4" s="118"/>
      <c r="ES4" s="119"/>
    </row>
    <row r="5" spans="1:149" x14ac:dyDescent="0.15">
      <c r="E5" s="14" t="s">
        <v>127</v>
      </c>
      <c r="F5" s="74" t="e">
        <f>IF(OR(ISBLANK(#REF!),ISBLANK(#REF!),ISBLANK(#REF!)),"平成　　年　　月　　日","平成"&amp;#REF!&amp;"年"&amp;#REF!&amp;"月"&amp;#REF!&amp;"日")</f>
        <v>#REF!</v>
      </c>
      <c r="T5" s="38" t="s">
        <v>140</v>
      </c>
      <c r="U5" s="38" t="s">
        <v>141</v>
      </c>
      <c r="V5" s="38" t="s">
        <v>11</v>
      </c>
      <c r="W5" s="38" t="s">
        <v>35</v>
      </c>
      <c r="X5" s="38" t="s">
        <v>7</v>
      </c>
      <c r="Y5" s="38" t="s">
        <v>129</v>
      </c>
      <c r="Z5" s="38" t="s">
        <v>41</v>
      </c>
      <c r="AA5" s="38" t="s">
        <v>35</v>
      </c>
      <c r="AB5" s="38" t="s">
        <v>36</v>
      </c>
      <c r="AC5" s="38" t="s">
        <v>129</v>
      </c>
      <c r="AD5" s="38" t="s">
        <v>41</v>
      </c>
      <c r="AE5" s="38" t="s">
        <v>35</v>
      </c>
      <c r="AF5" s="38" t="s">
        <v>36</v>
      </c>
      <c r="AG5" s="38" t="s">
        <v>129</v>
      </c>
      <c r="AH5" s="38" t="s">
        <v>41</v>
      </c>
      <c r="AI5" s="38" t="s">
        <v>35</v>
      </c>
      <c r="AJ5" s="38" t="s">
        <v>36</v>
      </c>
      <c r="AK5" s="38" t="s">
        <v>129</v>
      </c>
      <c r="AL5" s="38" t="s">
        <v>41</v>
      </c>
      <c r="AM5" s="38" t="s">
        <v>35</v>
      </c>
      <c r="AN5" s="38" t="s">
        <v>36</v>
      </c>
      <c r="AO5" s="38" t="s">
        <v>129</v>
      </c>
      <c r="AP5" s="38" t="s">
        <v>41</v>
      </c>
      <c r="AQ5" s="38" t="s">
        <v>35</v>
      </c>
      <c r="AR5" s="38" t="s">
        <v>36</v>
      </c>
      <c r="AS5" s="38" t="s">
        <v>129</v>
      </c>
      <c r="AT5" s="38" t="s">
        <v>41</v>
      </c>
      <c r="AU5" s="38" t="s">
        <v>35</v>
      </c>
      <c r="AV5" s="38" t="s">
        <v>36</v>
      </c>
      <c r="AW5" s="38" t="s">
        <v>129</v>
      </c>
      <c r="AX5" s="38" t="s">
        <v>41</v>
      </c>
      <c r="AY5" s="38" t="s">
        <v>35</v>
      </c>
      <c r="AZ5" s="38" t="s">
        <v>36</v>
      </c>
      <c r="BA5" s="38" t="s">
        <v>129</v>
      </c>
      <c r="BB5" s="38" t="s">
        <v>41</v>
      </c>
      <c r="BC5" s="38" t="s">
        <v>35</v>
      </c>
      <c r="BD5" s="38" t="s">
        <v>36</v>
      </c>
      <c r="BE5" s="38" t="s">
        <v>129</v>
      </c>
      <c r="BF5" s="38" t="s">
        <v>41</v>
      </c>
      <c r="BG5" s="38" t="s">
        <v>35</v>
      </c>
      <c r="BH5" s="38" t="s">
        <v>36</v>
      </c>
      <c r="BI5" s="38" t="s">
        <v>129</v>
      </c>
      <c r="BJ5" s="38" t="s">
        <v>41</v>
      </c>
      <c r="BK5" s="38" t="s">
        <v>35</v>
      </c>
      <c r="BL5" s="38" t="s">
        <v>36</v>
      </c>
      <c r="BM5" s="38" t="s">
        <v>129</v>
      </c>
      <c r="BN5" s="38" t="s">
        <v>41</v>
      </c>
      <c r="BO5" s="38" t="s">
        <v>35</v>
      </c>
      <c r="BP5" s="38" t="s">
        <v>36</v>
      </c>
      <c r="BQ5" s="38" t="s">
        <v>129</v>
      </c>
      <c r="BR5" s="38" t="s">
        <v>41</v>
      </c>
      <c r="BS5" s="38" t="s">
        <v>35</v>
      </c>
      <c r="BT5" s="38" t="s">
        <v>36</v>
      </c>
      <c r="BU5" s="38" t="s">
        <v>129</v>
      </c>
      <c r="BV5" s="38" t="s">
        <v>41</v>
      </c>
      <c r="BW5" s="38" t="s">
        <v>35</v>
      </c>
      <c r="BX5" s="38" t="s">
        <v>36</v>
      </c>
      <c r="BY5" s="38" t="s">
        <v>129</v>
      </c>
      <c r="BZ5" s="38" t="s">
        <v>41</v>
      </c>
      <c r="CA5" s="38" t="s">
        <v>35</v>
      </c>
      <c r="CB5" s="38" t="s">
        <v>36</v>
      </c>
      <c r="CC5" s="38" t="s">
        <v>129</v>
      </c>
      <c r="CD5" s="38" t="s">
        <v>41</v>
      </c>
      <c r="CE5" s="38" t="s">
        <v>35</v>
      </c>
      <c r="CF5" s="38" t="s">
        <v>36</v>
      </c>
      <c r="CG5" s="38" t="s">
        <v>129</v>
      </c>
      <c r="CH5" s="38" t="s">
        <v>41</v>
      </c>
      <c r="CI5" s="38" t="s">
        <v>35</v>
      </c>
      <c r="CJ5" s="38" t="s">
        <v>36</v>
      </c>
      <c r="CK5" s="38" t="s">
        <v>129</v>
      </c>
      <c r="CL5" s="38" t="s">
        <v>41</v>
      </c>
      <c r="CM5" s="38" t="s">
        <v>35</v>
      </c>
      <c r="CN5" s="38" t="s">
        <v>36</v>
      </c>
      <c r="CO5" s="38" t="s">
        <v>129</v>
      </c>
      <c r="CP5" s="38" t="s">
        <v>41</v>
      </c>
      <c r="CQ5" s="38" t="s">
        <v>35</v>
      </c>
      <c r="CR5" s="38" t="s">
        <v>36</v>
      </c>
      <c r="CS5" s="38" t="s">
        <v>129</v>
      </c>
      <c r="CT5" s="38" t="s">
        <v>41</v>
      </c>
      <c r="CU5" s="38" t="s">
        <v>35</v>
      </c>
      <c r="CV5" s="38" t="s">
        <v>36</v>
      </c>
      <c r="CW5" s="38" t="s">
        <v>129</v>
      </c>
      <c r="CX5" s="38" t="s">
        <v>41</v>
      </c>
      <c r="CY5" s="38" t="s">
        <v>35</v>
      </c>
      <c r="CZ5" s="38" t="s">
        <v>36</v>
      </c>
      <c r="DA5" s="38" t="s">
        <v>129</v>
      </c>
      <c r="DB5" s="38" t="s">
        <v>41</v>
      </c>
      <c r="DC5" s="38" t="s">
        <v>35</v>
      </c>
      <c r="DD5" s="38" t="s">
        <v>36</v>
      </c>
      <c r="DE5" s="38" t="s">
        <v>129</v>
      </c>
      <c r="DF5" s="38" t="s">
        <v>41</v>
      </c>
      <c r="DG5" s="38" t="s">
        <v>35</v>
      </c>
      <c r="DH5" s="38" t="s">
        <v>36</v>
      </c>
      <c r="DI5" s="38" t="s">
        <v>129</v>
      </c>
      <c r="DJ5" s="38" t="s">
        <v>41</v>
      </c>
      <c r="DK5" s="38" t="s">
        <v>35</v>
      </c>
      <c r="DL5" s="38" t="s">
        <v>36</v>
      </c>
      <c r="DM5" s="38" t="s">
        <v>129</v>
      </c>
      <c r="DN5" s="38" t="s">
        <v>41</v>
      </c>
      <c r="DO5" s="38" t="s">
        <v>35</v>
      </c>
      <c r="DP5" s="38" t="s">
        <v>36</v>
      </c>
      <c r="DQ5" s="38" t="s">
        <v>129</v>
      </c>
      <c r="DR5" s="38" t="s">
        <v>41</v>
      </c>
      <c r="DS5" s="38" t="s">
        <v>35</v>
      </c>
      <c r="DT5" s="38" t="s">
        <v>36</v>
      </c>
      <c r="DU5" s="38" t="s">
        <v>129</v>
      </c>
      <c r="DV5" s="38" t="s">
        <v>41</v>
      </c>
      <c r="DW5" s="38" t="s">
        <v>35</v>
      </c>
      <c r="DX5" s="38" t="s">
        <v>36</v>
      </c>
      <c r="DY5" s="38" t="s">
        <v>129</v>
      </c>
      <c r="DZ5" s="38" t="s">
        <v>41</v>
      </c>
      <c r="EA5" s="38" t="s">
        <v>35</v>
      </c>
      <c r="EB5" s="38" t="s">
        <v>36</v>
      </c>
      <c r="EC5" s="38" t="s">
        <v>129</v>
      </c>
      <c r="ED5" s="38" t="s">
        <v>41</v>
      </c>
      <c r="EE5" s="38" t="s">
        <v>148</v>
      </c>
      <c r="EF5" s="38" t="s">
        <v>149</v>
      </c>
      <c r="EG5" s="38" t="s">
        <v>210</v>
      </c>
      <c r="EH5" s="38" t="s">
        <v>211</v>
      </c>
      <c r="EI5" s="38" t="s">
        <v>212</v>
      </c>
      <c r="EJ5" s="38" t="s">
        <v>213</v>
      </c>
      <c r="EK5" s="38" t="s">
        <v>165</v>
      </c>
      <c r="EL5" s="38" t="s">
        <v>166</v>
      </c>
      <c r="EM5" s="38" t="s">
        <v>214</v>
      </c>
      <c r="EN5" s="38" t="s">
        <v>215</v>
      </c>
      <c r="EO5" s="36" t="s">
        <v>44</v>
      </c>
      <c r="EP5" s="36" t="s">
        <v>45</v>
      </c>
      <c r="EQ5" s="36" t="s">
        <v>43</v>
      </c>
      <c r="ER5" s="36" t="s">
        <v>19</v>
      </c>
      <c r="ES5" s="36" t="s">
        <v>191</v>
      </c>
    </row>
    <row r="6" spans="1:149" ht="17.25" customHeight="1" x14ac:dyDescent="0.15">
      <c r="A6" s="24" t="s">
        <v>157</v>
      </c>
      <c r="C6" s="133" t="s">
        <v>379</v>
      </c>
      <c r="D6" s="133"/>
      <c r="T6" s="36" t="e">
        <f>参照用シート!B4</f>
        <v>#REF!</v>
      </c>
      <c r="U6" s="37" t="e">
        <f>参照用シート!H4</f>
        <v>#REF!</v>
      </c>
      <c r="V6" s="37" t="e">
        <f>参照用シート!AD4</f>
        <v>#REF!</v>
      </c>
      <c r="W6" s="36" t="e">
        <f>参照用シート!BU4</f>
        <v>#REF!</v>
      </c>
      <c r="X6" s="36" t="e">
        <f>参照用シート!BV4</f>
        <v>#REF!</v>
      </c>
      <c r="Y6" s="36" t="e">
        <f>参照用シート!BW4</f>
        <v>#REF!</v>
      </c>
      <c r="Z6" s="36" t="e">
        <f>参照用シート!#REF!</f>
        <v>#REF!</v>
      </c>
      <c r="AA6" s="36" t="e">
        <f>参照用シート!#REF!</f>
        <v>#REF!</v>
      </c>
      <c r="AB6" s="36" t="e">
        <f>参照用シート!#REF!</f>
        <v>#REF!</v>
      </c>
      <c r="AC6" s="36" t="e">
        <f>参照用シート!BX4</f>
        <v>#REF!</v>
      </c>
      <c r="AD6" s="36" t="e">
        <f>参照用シート!#REF!</f>
        <v>#REF!</v>
      </c>
      <c r="AE6" s="36" t="e">
        <f>参照用シート!#REF!</f>
        <v>#REF!</v>
      </c>
      <c r="AF6" s="36" t="e">
        <f>参照用シート!#REF!</f>
        <v>#REF!</v>
      </c>
      <c r="AG6" s="36" t="e">
        <f>参照用シート!#REF!</f>
        <v>#REF!</v>
      </c>
      <c r="AH6" s="36" t="e">
        <f>参照用シート!#REF!</f>
        <v>#REF!</v>
      </c>
      <c r="AI6" s="36" t="e">
        <f>参照用シート!#REF!</f>
        <v>#REF!</v>
      </c>
      <c r="AJ6" s="36" t="e">
        <f>参照用シート!#REF!</f>
        <v>#REF!</v>
      </c>
      <c r="AK6" s="36" t="e">
        <f>参照用シート!#REF!</f>
        <v>#REF!</v>
      </c>
      <c r="AL6" s="36" t="e">
        <f>参照用シート!#REF!</f>
        <v>#REF!</v>
      </c>
      <c r="AM6" s="36" t="e">
        <f>参照用シート!#REF!</f>
        <v>#REF!</v>
      </c>
      <c r="AN6" s="36" t="e">
        <f>参照用シート!#REF!</f>
        <v>#REF!</v>
      </c>
      <c r="AO6" s="36" t="e">
        <f>参照用シート!#REF!</f>
        <v>#REF!</v>
      </c>
      <c r="AP6" s="36" t="e">
        <f>参照用シート!#REF!</f>
        <v>#REF!</v>
      </c>
      <c r="AQ6" s="36" t="e">
        <f>参照用シート!#REF!</f>
        <v>#REF!</v>
      </c>
      <c r="AR6" s="36" t="e">
        <f>参照用シート!#REF!</f>
        <v>#REF!</v>
      </c>
      <c r="AS6" s="36" t="e">
        <f>参照用シート!#REF!</f>
        <v>#REF!</v>
      </c>
      <c r="AT6" s="36" t="e">
        <f>参照用シート!#REF!</f>
        <v>#REF!</v>
      </c>
      <c r="AU6" s="36" t="e">
        <f>参照用シート!#REF!</f>
        <v>#REF!</v>
      </c>
      <c r="AV6" s="36" t="e">
        <f>参照用シート!#REF!</f>
        <v>#REF!</v>
      </c>
      <c r="AW6" s="36" t="e">
        <f>参照用シート!#REF!</f>
        <v>#REF!</v>
      </c>
      <c r="AX6" s="36" t="e">
        <f>参照用シート!#REF!</f>
        <v>#REF!</v>
      </c>
      <c r="AY6" s="36" t="e">
        <f>参照用シート!#REF!</f>
        <v>#REF!</v>
      </c>
      <c r="AZ6" s="36" t="e">
        <f>参照用シート!#REF!</f>
        <v>#REF!</v>
      </c>
      <c r="BA6" s="36" t="e">
        <f>参照用シート!#REF!</f>
        <v>#REF!</v>
      </c>
      <c r="BB6" s="36" t="e">
        <f>参照用シート!#REF!</f>
        <v>#REF!</v>
      </c>
      <c r="BC6" s="36" t="e">
        <f>参照用シート!#REF!</f>
        <v>#REF!</v>
      </c>
      <c r="BD6" s="36" t="e">
        <f>参照用シート!#REF!</f>
        <v>#REF!</v>
      </c>
      <c r="BE6" s="36" t="e">
        <f>参照用シート!#REF!</f>
        <v>#REF!</v>
      </c>
      <c r="BF6" s="36" t="e">
        <f>参照用シート!#REF!</f>
        <v>#REF!</v>
      </c>
      <c r="BG6" s="36" t="e">
        <f>参照用シート!#REF!</f>
        <v>#REF!</v>
      </c>
      <c r="BH6" s="36" t="e">
        <f>参照用シート!#REF!</f>
        <v>#REF!</v>
      </c>
      <c r="BI6" s="36" t="e">
        <f>参照用シート!#REF!</f>
        <v>#REF!</v>
      </c>
      <c r="BJ6" s="36" t="e">
        <f>参照用シート!#REF!</f>
        <v>#REF!</v>
      </c>
      <c r="BK6" s="36" t="e">
        <f>参照用シート!#REF!</f>
        <v>#REF!</v>
      </c>
      <c r="BL6" s="36" t="e">
        <f>参照用シート!#REF!</f>
        <v>#REF!</v>
      </c>
      <c r="BM6" s="36" t="e">
        <f>参照用シート!#REF!</f>
        <v>#REF!</v>
      </c>
      <c r="BN6" s="36" t="e">
        <f>参照用シート!#REF!</f>
        <v>#REF!</v>
      </c>
      <c r="BO6" s="36" t="e">
        <f>参照用シート!#REF!</f>
        <v>#REF!</v>
      </c>
      <c r="BP6" s="36" t="e">
        <f>参照用シート!#REF!</f>
        <v>#REF!</v>
      </c>
      <c r="BQ6" s="36" t="e">
        <f>参照用シート!#REF!</f>
        <v>#REF!</v>
      </c>
      <c r="BR6" s="36" t="e">
        <f>参照用シート!#REF!</f>
        <v>#REF!</v>
      </c>
      <c r="BS6" s="36" t="e">
        <f>参照用シート!#REF!</f>
        <v>#REF!</v>
      </c>
      <c r="BT6" s="36" t="e">
        <f>参照用シート!#REF!</f>
        <v>#REF!</v>
      </c>
      <c r="BU6" s="36" t="e">
        <f>参照用シート!#REF!</f>
        <v>#REF!</v>
      </c>
      <c r="BV6" s="36" t="e">
        <f>参照用シート!#REF!</f>
        <v>#REF!</v>
      </c>
      <c r="BW6" s="36" t="e">
        <f>参照用シート!#REF!</f>
        <v>#REF!</v>
      </c>
      <c r="BX6" s="36" t="e">
        <f>参照用シート!#REF!</f>
        <v>#REF!</v>
      </c>
      <c r="BY6" s="36" t="e">
        <f>参照用シート!#REF!</f>
        <v>#REF!</v>
      </c>
      <c r="BZ6" s="36" t="e">
        <f>参照用シート!#REF!</f>
        <v>#REF!</v>
      </c>
      <c r="CA6" s="36" t="e">
        <f>参照用シート!DY4</f>
        <v>#REF!</v>
      </c>
      <c r="CB6" s="36" t="e">
        <f>参照用シート!#REF!</f>
        <v>#REF!</v>
      </c>
      <c r="CC6" s="36" t="e">
        <f>参照用シート!#REF!</f>
        <v>#REF!</v>
      </c>
      <c r="CD6" s="36" t="e">
        <f>参照用シート!DZ4</f>
        <v>#REF!</v>
      </c>
      <c r="CE6" s="36" t="e">
        <f>参照用シート!#REF!</f>
        <v>#REF!</v>
      </c>
      <c r="CF6" s="36" t="e">
        <f>参照用シート!#REF!</f>
        <v>#REF!</v>
      </c>
      <c r="CG6" s="36" t="e">
        <f>参照用シート!EA4</f>
        <v>#REF!</v>
      </c>
      <c r="CH6" s="36" t="e">
        <f>参照用シート!#REF!</f>
        <v>#REF!</v>
      </c>
      <c r="CI6" s="36" t="e">
        <f>参照用シート!#REF!</f>
        <v>#REF!</v>
      </c>
      <c r="CJ6" s="36" t="e">
        <f>参照用シート!#REF!</f>
        <v>#REF!</v>
      </c>
      <c r="CK6" s="36" t="e">
        <f>参照用シート!EB4</f>
        <v>#REF!</v>
      </c>
      <c r="CL6" s="36" t="e">
        <f>参照用シート!#REF!</f>
        <v>#REF!</v>
      </c>
      <c r="CM6" s="36" t="e">
        <f>参照用シート!#REF!</f>
        <v>#REF!</v>
      </c>
      <c r="CN6" s="36" t="e">
        <f>参照用シート!#REF!</f>
        <v>#REF!</v>
      </c>
      <c r="CO6" s="36" t="e">
        <f>参照用シート!#REF!</f>
        <v>#REF!</v>
      </c>
      <c r="CP6" s="36" t="e">
        <f>参照用シート!#REF!</f>
        <v>#REF!</v>
      </c>
      <c r="CQ6" s="36" t="e">
        <f>参照用シート!#REF!</f>
        <v>#REF!</v>
      </c>
      <c r="CR6" s="36" t="e">
        <f>参照用シート!#REF!</f>
        <v>#REF!</v>
      </c>
      <c r="CS6" s="36" t="e">
        <f>参照用シート!#REF!</f>
        <v>#REF!</v>
      </c>
      <c r="CT6" s="36" t="e">
        <f>参照用シート!#REF!</f>
        <v>#REF!</v>
      </c>
      <c r="CU6" s="36" t="e">
        <f>参照用シート!#REF!</f>
        <v>#REF!</v>
      </c>
      <c r="CV6" s="36" t="e">
        <f>参照用シート!#REF!</f>
        <v>#REF!</v>
      </c>
      <c r="CW6" s="36" t="e">
        <f>参照用シート!#REF!</f>
        <v>#REF!</v>
      </c>
      <c r="CX6" s="36" t="e">
        <f>参照用シート!#REF!</f>
        <v>#REF!</v>
      </c>
      <c r="CY6" s="36" t="e">
        <f>参照用シート!#REF!</f>
        <v>#REF!</v>
      </c>
      <c r="CZ6" s="36" t="e">
        <f>参照用シート!#REF!</f>
        <v>#REF!</v>
      </c>
      <c r="DA6" s="36" t="e">
        <f>参照用シート!#REF!</f>
        <v>#REF!</v>
      </c>
      <c r="DB6" s="36" t="e">
        <f>参照用シート!#REF!</f>
        <v>#REF!</v>
      </c>
      <c r="DC6" s="36" t="e">
        <f>参照用シート!#REF!</f>
        <v>#REF!</v>
      </c>
      <c r="DD6" s="36" t="e">
        <f>参照用シート!#REF!</f>
        <v>#REF!</v>
      </c>
      <c r="DE6" s="36" t="e">
        <f>参照用シート!#REF!</f>
        <v>#REF!</v>
      </c>
      <c r="DF6" s="36" t="e">
        <f>参照用シート!#REF!</f>
        <v>#REF!</v>
      </c>
      <c r="DG6" s="36" t="e">
        <f>参照用シート!#REF!</f>
        <v>#REF!</v>
      </c>
      <c r="DH6" s="36" t="e">
        <f>参照用シート!#REF!</f>
        <v>#REF!</v>
      </c>
      <c r="DI6" s="36" t="e">
        <f>参照用シート!#REF!</f>
        <v>#REF!</v>
      </c>
      <c r="DJ6" s="36" t="e">
        <f>参照用シート!#REF!</f>
        <v>#REF!</v>
      </c>
      <c r="DK6" s="36" t="e">
        <f>参照用シート!#REF!</f>
        <v>#REF!</v>
      </c>
      <c r="DL6" s="36" t="e">
        <f>参照用シート!#REF!</f>
        <v>#REF!</v>
      </c>
      <c r="DM6" s="36" t="e">
        <f>参照用シート!#REF!</f>
        <v>#REF!</v>
      </c>
      <c r="DN6" s="36" t="e">
        <f>参照用シート!#REF!</f>
        <v>#REF!</v>
      </c>
      <c r="DO6" s="36" t="e">
        <f>参照用シート!#REF!</f>
        <v>#REF!</v>
      </c>
      <c r="DP6" s="36" t="e">
        <f>参照用シート!#REF!</f>
        <v>#REF!</v>
      </c>
      <c r="DQ6" s="36" t="e">
        <f>参照用シート!#REF!</f>
        <v>#REF!</v>
      </c>
      <c r="DR6" s="36" t="e">
        <f>参照用シート!#REF!</f>
        <v>#REF!</v>
      </c>
      <c r="DS6" s="36" t="e">
        <f>参照用シート!#REF!</f>
        <v>#REF!</v>
      </c>
      <c r="DT6" s="36" t="e">
        <f>参照用シート!#REF!</f>
        <v>#REF!</v>
      </c>
      <c r="DU6" s="36" t="e">
        <f>参照用シート!#REF!</f>
        <v>#REF!</v>
      </c>
      <c r="DV6" s="36" t="e">
        <f>参照用シート!#REF!</f>
        <v>#REF!</v>
      </c>
      <c r="DW6" s="36" t="e">
        <f>参照用シート!#REF!</f>
        <v>#REF!</v>
      </c>
      <c r="DX6" s="36" t="e">
        <f>参照用シート!#REF!</f>
        <v>#REF!</v>
      </c>
      <c r="DY6" s="36" t="e">
        <f>参照用シート!#REF!</f>
        <v>#REF!</v>
      </c>
      <c r="DZ6" s="36" t="e">
        <f>参照用シート!#REF!</f>
        <v>#REF!</v>
      </c>
      <c r="EA6" s="36" t="e">
        <f>参照用シート!#REF!</f>
        <v>#REF!</v>
      </c>
      <c r="EB6" s="36" t="e">
        <f>参照用シート!#REF!</f>
        <v>#REF!</v>
      </c>
      <c r="EC6" s="36" t="e">
        <f>参照用シート!#REF!</f>
        <v>#REF!</v>
      </c>
      <c r="ED6" s="36" t="e">
        <f>参照用シート!#REF!</f>
        <v>#REF!</v>
      </c>
      <c r="EE6" s="36">
        <f>A14</f>
        <v>0</v>
      </c>
      <c r="EF6" s="36">
        <f>A15</f>
        <v>0</v>
      </c>
      <c r="EG6" s="36">
        <f>$A16</f>
        <v>0</v>
      </c>
      <c r="EH6" s="36">
        <f>$A17</f>
        <v>0</v>
      </c>
      <c r="EI6" s="36">
        <f>$A18</f>
        <v>0</v>
      </c>
      <c r="EJ6" s="36">
        <f>$A19</f>
        <v>0</v>
      </c>
      <c r="EK6" s="36">
        <f>$A20</f>
        <v>0</v>
      </c>
      <c r="EL6" s="36">
        <f>$A21</f>
        <v>0</v>
      </c>
      <c r="EM6" s="36">
        <f>$A22</f>
        <v>0</v>
      </c>
      <c r="EN6" s="36">
        <f>$A23</f>
        <v>0</v>
      </c>
      <c r="EO6" s="36">
        <f>'工事様式④-3一級相当技術者一覧表（主観点算定用）'!C100</f>
        <v>0</v>
      </c>
      <c r="EP6" s="36">
        <f>'工事様式④-3一級相当技術者一覧表（主観点算定用）'!D100</f>
        <v>0</v>
      </c>
      <c r="EQ6" s="36">
        <f>'工事様式④-3一級相当技術者一覧表（主観点算定用）'!E100</f>
        <v>0</v>
      </c>
      <c r="ER6" s="36">
        <f>'工事様式④-3一級相当技術者一覧表（主観点算定用）'!F100</f>
        <v>0</v>
      </c>
      <c r="ES6" s="36">
        <f>'工事様式④-3一級相当技術者一覧表（主観点算定用）'!G100</f>
        <v>0</v>
      </c>
    </row>
    <row r="7" spans="1:149" ht="20.25" customHeight="1" x14ac:dyDescent="0.15">
      <c r="C7" s="135" t="s">
        <v>380</v>
      </c>
      <c r="D7" s="135"/>
      <c r="E7" s="145" t="e">
        <f>IF(参照用シート!AB4="","",参照用シート!AB4)</f>
        <v>#REF!</v>
      </c>
      <c r="F7" s="145"/>
    </row>
    <row r="8" spans="1:149" ht="20.25" customHeight="1" x14ac:dyDescent="0.15">
      <c r="C8" s="136" t="s">
        <v>11</v>
      </c>
      <c r="D8" s="136"/>
      <c r="E8" s="146" t="e">
        <f>IF(参照用シート!AD4="","",参照用シート!AD4)</f>
        <v>#REF!</v>
      </c>
      <c r="F8" s="146"/>
    </row>
    <row r="9" spans="1:149" ht="20.25" customHeight="1" x14ac:dyDescent="0.15">
      <c r="C9" s="136" t="s">
        <v>62</v>
      </c>
      <c r="D9" s="136"/>
      <c r="E9" s="146" t="e">
        <f>IF(参照用シート!AE4="","　　　　　　　　　　　　　　　　　　　　　　　印",参照用シート!AE4&amp;"　　"&amp;参照用シート!AF4&amp;"　　　　印")</f>
        <v>#REF!</v>
      </c>
      <c r="F9" s="146"/>
    </row>
    <row r="10" spans="1:149" ht="13.5" customHeight="1" x14ac:dyDescent="0.15">
      <c r="C10" s="20"/>
      <c r="D10" s="20"/>
    </row>
    <row r="11" spans="1:149" ht="27" customHeight="1" x14ac:dyDescent="0.15">
      <c r="A11" s="144" t="s">
        <v>187</v>
      </c>
      <c r="B11" s="144"/>
      <c r="C11" s="144"/>
      <c r="D11" s="144"/>
      <c r="E11" s="144"/>
      <c r="F11" s="144"/>
    </row>
    <row r="12" spans="1:149" ht="6.75" customHeight="1" x14ac:dyDescent="0.15">
      <c r="A12" s="23"/>
      <c r="B12" s="23"/>
      <c r="C12" s="23"/>
      <c r="D12" s="23"/>
      <c r="E12" s="23"/>
      <c r="F12" s="23"/>
    </row>
    <row r="13" spans="1:149" s="20" customFormat="1" ht="20.25" customHeight="1" thickBot="1" x14ac:dyDescent="0.2">
      <c r="A13" s="18" t="s">
        <v>120</v>
      </c>
      <c r="B13" s="132" t="s">
        <v>185</v>
      </c>
      <c r="C13" s="132"/>
      <c r="D13" s="137" t="s">
        <v>121</v>
      </c>
      <c r="E13" s="138"/>
      <c r="F13" s="19" t="s">
        <v>123</v>
      </c>
    </row>
    <row r="14" spans="1:149" ht="66" customHeight="1" thickTop="1" x14ac:dyDescent="0.15">
      <c r="A14" s="31"/>
      <c r="B14" s="17" t="s">
        <v>122</v>
      </c>
      <c r="C14" s="19" t="s">
        <v>148</v>
      </c>
      <c r="D14" s="124" t="s">
        <v>124</v>
      </c>
      <c r="E14" s="125"/>
      <c r="F14" s="139" t="s">
        <v>156</v>
      </c>
    </row>
    <row r="15" spans="1:149" ht="66" customHeight="1" x14ac:dyDescent="0.15">
      <c r="A15" s="32"/>
      <c r="B15" s="25" t="s">
        <v>128</v>
      </c>
      <c r="C15" s="19" t="s">
        <v>149</v>
      </c>
      <c r="D15" s="124" t="s">
        <v>124</v>
      </c>
      <c r="E15" s="125"/>
      <c r="F15" s="140"/>
    </row>
    <row r="16" spans="1:149" ht="72" customHeight="1" x14ac:dyDescent="0.15">
      <c r="A16" s="32"/>
      <c r="B16" s="126" t="s">
        <v>144</v>
      </c>
      <c r="C16" s="127"/>
      <c r="D16" s="122" t="s">
        <v>175</v>
      </c>
      <c r="E16" s="123"/>
      <c r="F16" s="16" t="s">
        <v>351</v>
      </c>
    </row>
    <row r="17" spans="1:6" ht="58.5" customHeight="1" x14ac:dyDescent="0.15">
      <c r="A17" s="32"/>
      <c r="B17" s="141" t="s">
        <v>145</v>
      </c>
      <c r="C17" s="142"/>
      <c r="D17" s="124" t="s">
        <v>124</v>
      </c>
      <c r="E17" s="125"/>
      <c r="F17" s="16" t="s">
        <v>350</v>
      </c>
    </row>
    <row r="18" spans="1:6" ht="67.5" customHeight="1" x14ac:dyDescent="0.15">
      <c r="A18" s="32"/>
      <c r="B18" s="126" t="s">
        <v>158</v>
      </c>
      <c r="C18" s="127"/>
      <c r="D18" s="124" t="s">
        <v>124</v>
      </c>
      <c r="E18" s="125"/>
      <c r="F18" s="16" t="s">
        <v>188</v>
      </c>
    </row>
    <row r="19" spans="1:6" ht="77.25" customHeight="1" x14ac:dyDescent="0.15">
      <c r="A19" s="32"/>
      <c r="B19" s="126" t="s">
        <v>146</v>
      </c>
      <c r="C19" s="127"/>
      <c r="D19" s="122" t="s">
        <v>3</v>
      </c>
      <c r="E19" s="123"/>
      <c r="F19" s="16" t="s">
        <v>0</v>
      </c>
    </row>
    <row r="20" spans="1:6" ht="40.5" customHeight="1" x14ac:dyDescent="0.15">
      <c r="A20" s="32"/>
      <c r="B20" s="120" t="s">
        <v>169</v>
      </c>
      <c r="C20" s="34" t="s">
        <v>159</v>
      </c>
      <c r="D20" s="128" t="s">
        <v>124</v>
      </c>
      <c r="E20" s="129"/>
      <c r="F20" s="16" t="s">
        <v>163</v>
      </c>
    </row>
    <row r="21" spans="1:6" ht="40.5" customHeight="1" x14ac:dyDescent="0.15">
      <c r="A21" s="32"/>
      <c r="B21" s="121"/>
      <c r="C21" s="35" t="s">
        <v>160</v>
      </c>
      <c r="D21" s="130"/>
      <c r="E21" s="131"/>
      <c r="F21" s="39" t="s">
        <v>170</v>
      </c>
    </row>
    <row r="22" spans="1:6" ht="60" customHeight="1" x14ac:dyDescent="0.15">
      <c r="A22" s="32"/>
      <c r="B22" s="126" t="s">
        <v>147</v>
      </c>
      <c r="C22" s="127"/>
      <c r="D22" s="124" t="s">
        <v>126</v>
      </c>
      <c r="E22" s="125"/>
      <c r="F22" s="16" t="s">
        <v>349</v>
      </c>
    </row>
    <row r="23" spans="1:6" ht="81" customHeight="1" thickBot="1" x14ac:dyDescent="0.2">
      <c r="A23" s="33"/>
      <c r="B23" s="126" t="s">
        <v>150</v>
      </c>
      <c r="C23" s="127"/>
      <c r="D23" s="122" t="s">
        <v>347</v>
      </c>
      <c r="E23" s="123"/>
      <c r="F23" s="16" t="s">
        <v>378</v>
      </c>
    </row>
    <row r="24" spans="1:6" ht="6" customHeight="1" thickTop="1" x14ac:dyDescent="0.15"/>
    <row r="25" spans="1:6" ht="35.25" customHeight="1" x14ac:dyDescent="0.15">
      <c r="A25" s="134" t="s">
        <v>164</v>
      </c>
      <c r="B25" s="134"/>
      <c r="C25" s="134"/>
      <c r="D25" s="134"/>
      <c r="E25" s="134"/>
      <c r="F25" s="134"/>
    </row>
    <row r="104" spans="1:1" x14ac:dyDescent="0.15">
      <c r="A104" s="14" t="s">
        <v>130</v>
      </c>
    </row>
  </sheetData>
  <mergeCells count="30">
    <mergeCell ref="A3:F3"/>
    <mergeCell ref="A11:F11"/>
    <mergeCell ref="E7:F7"/>
    <mergeCell ref="E8:F8"/>
    <mergeCell ref="E9:F9"/>
    <mergeCell ref="A25:F25"/>
    <mergeCell ref="C7:D7"/>
    <mergeCell ref="C8:D8"/>
    <mergeCell ref="C9:D9"/>
    <mergeCell ref="D13:E13"/>
    <mergeCell ref="F14:F15"/>
    <mergeCell ref="B18:C18"/>
    <mergeCell ref="B19:C19"/>
    <mergeCell ref="B16:C16"/>
    <mergeCell ref="B17:C17"/>
    <mergeCell ref="D19:E19"/>
    <mergeCell ref="D14:E14"/>
    <mergeCell ref="D15:E15"/>
    <mergeCell ref="D18:E18"/>
    <mergeCell ref="EO4:ES4"/>
    <mergeCell ref="B20:B21"/>
    <mergeCell ref="D16:E16"/>
    <mergeCell ref="D17:E17"/>
    <mergeCell ref="D23:E23"/>
    <mergeCell ref="B22:C22"/>
    <mergeCell ref="D22:E22"/>
    <mergeCell ref="B23:C23"/>
    <mergeCell ref="D20:E21"/>
    <mergeCell ref="B13:C13"/>
    <mergeCell ref="C6:D6"/>
  </mergeCells>
  <phoneticPr fontId="2"/>
  <dataValidations count="1">
    <dataValidation type="list" allowBlank="1" showInputMessage="1" showErrorMessage="1" sqref="A14:A23" xr:uid="{00000000-0002-0000-0600-000000000000}">
      <formula1>$A$103:$A$104</formula1>
    </dataValidation>
  </dataValidations>
  <printOptions horizontalCentered="1" verticalCentered="1"/>
  <pageMargins left="0.78740157480314965" right="0.39370078740157483" top="0.39370078740157483" bottom="0.39370078740157483" header="0.51181102362204722" footer="0.51181102362204722"/>
  <pageSetup paperSize="9" scale="97" orientation="portrait" r:id="rId1"/>
  <headerFooter alignWithMargins="0"/>
  <ignoredErrors>
    <ignoredError sqref="F5" unlockedFormula="1"/>
  </ignoredError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indexed="17"/>
  </sheetPr>
  <dimension ref="A1:I36"/>
  <sheetViews>
    <sheetView view="pageBreakPreview" zoomScaleNormal="100" workbookViewId="0">
      <selection activeCell="J37" sqref="J37"/>
    </sheetView>
  </sheetViews>
  <sheetFormatPr defaultRowHeight="13.5" x14ac:dyDescent="0.15"/>
  <cols>
    <col min="1" max="1" width="5" style="14" customWidth="1"/>
    <col min="2" max="2" width="4.75" style="14" customWidth="1"/>
    <col min="3" max="3" width="10.25" style="14" customWidth="1"/>
    <col min="4" max="4" width="17.375" style="14" customWidth="1"/>
    <col min="5" max="5" width="16.875" style="14" bestFit="1" customWidth="1"/>
    <col min="6" max="6" width="8.25" style="14" customWidth="1"/>
    <col min="7" max="8" width="9" style="14"/>
    <col min="9" max="9" width="5" style="14" customWidth="1"/>
    <col min="10" max="16384" width="9" style="14"/>
  </cols>
  <sheetData>
    <row r="1" spans="1:9" ht="24" customHeight="1" x14ac:dyDescent="0.15">
      <c r="H1" s="150" t="s">
        <v>152</v>
      </c>
      <c r="I1" s="150"/>
    </row>
    <row r="2" spans="1:9" ht="33.75" customHeight="1" x14ac:dyDescent="0.15">
      <c r="A2" s="143" t="s">
        <v>143</v>
      </c>
      <c r="B2" s="143"/>
      <c r="C2" s="143"/>
      <c r="D2" s="143"/>
      <c r="E2" s="143"/>
      <c r="F2" s="143"/>
      <c r="G2" s="143"/>
      <c r="H2" s="143"/>
      <c r="I2" s="143"/>
    </row>
    <row r="3" spans="1:9" ht="22.5" customHeight="1" x14ac:dyDescent="0.15">
      <c r="A3" s="24"/>
      <c r="G3" s="151" t="e">
        <f>IF(OR(ISBLANK(#REF!),ISBLANK(#REF!),ISBLANK(#REF!)),"平成　　年　　月　　日","平成"&amp;#REF!&amp;"年"&amp;#REF!&amp;"月"&amp;#REF!&amp;"日")</f>
        <v>#REF!</v>
      </c>
      <c r="H3" s="151"/>
      <c r="I3" s="151"/>
    </row>
    <row r="4" spans="1:9" x14ac:dyDescent="0.15">
      <c r="E4" s="14" t="s">
        <v>381</v>
      </c>
    </row>
    <row r="5" spans="1:9" ht="22.5" customHeight="1" x14ac:dyDescent="0.15">
      <c r="E5" s="27" t="s">
        <v>61</v>
      </c>
      <c r="F5" s="136" t="e">
        <f>IF(参照用シート!$AB$4="","",参照用シート!$AB$4)</f>
        <v>#REF!</v>
      </c>
      <c r="G5" s="136"/>
      <c r="H5" s="136"/>
    </row>
    <row r="6" spans="1:9" ht="22.5" customHeight="1" x14ac:dyDescent="0.15">
      <c r="E6" s="2" t="s">
        <v>11</v>
      </c>
      <c r="F6" s="148" t="e">
        <f>IF(参照用シート!$AD$4="","",参照用シート!$AD$4)</f>
        <v>#REF!</v>
      </c>
      <c r="G6" s="148"/>
      <c r="H6" s="148"/>
    </row>
    <row r="7" spans="1:9" ht="22.5" customHeight="1" x14ac:dyDescent="0.15">
      <c r="E7" s="2" t="s">
        <v>62</v>
      </c>
      <c r="F7" s="148" t="e">
        <f>参照用シート!$AE$4&amp;"　"&amp;参照用シート!$AF$4</f>
        <v>#REF!</v>
      </c>
      <c r="G7" s="148"/>
      <c r="H7" s="148"/>
      <c r="I7" s="14" t="s">
        <v>138</v>
      </c>
    </row>
    <row r="9" spans="1:9" ht="23.25" customHeight="1" x14ac:dyDescent="0.15">
      <c r="A9" s="14">
        <v>1</v>
      </c>
      <c r="B9" s="14" t="s">
        <v>131</v>
      </c>
      <c r="D9" s="30" t="s">
        <v>142</v>
      </c>
      <c r="E9" s="2" t="s">
        <v>139</v>
      </c>
      <c r="F9" s="155" t="s">
        <v>66</v>
      </c>
      <c r="G9" s="155"/>
    </row>
    <row r="10" spans="1:9" ht="15.75" customHeight="1" x14ac:dyDescent="0.15"/>
    <row r="11" spans="1:9" ht="15.75" customHeight="1" x14ac:dyDescent="0.15">
      <c r="A11" s="14">
        <v>2</v>
      </c>
      <c r="B11" s="14" t="s">
        <v>132</v>
      </c>
    </row>
    <row r="12" spans="1:9" ht="15.75" customHeight="1" x14ac:dyDescent="0.15"/>
    <row r="13" spans="1:9" ht="15.75" customHeight="1" x14ac:dyDescent="0.15">
      <c r="C13" s="14" t="s">
        <v>135</v>
      </c>
      <c r="E13" s="14" t="s">
        <v>171</v>
      </c>
      <c r="G13" s="156" t="s">
        <v>174</v>
      </c>
      <c r="H13" s="156"/>
    </row>
    <row r="14" spans="1:9" ht="15.75" customHeight="1" x14ac:dyDescent="0.15">
      <c r="G14" s="156"/>
      <c r="H14" s="156"/>
    </row>
    <row r="15" spans="1:9" ht="15.75" customHeight="1" x14ac:dyDescent="0.15">
      <c r="A15" s="14">
        <v>3</v>
      </c>
      <c r="B15" s="14" t="s">
        <v>133</v>
      </c>
    </row>
    <row r="16" spans="1:9" ht="11.25" customHeight="1" x14ac:dyDescent="0.15"/>
    <row r="17" spans="1:8" ht="23.25" customHeight="1" x14ac:dyDescent="0.15">
      <c r="C17" s="29" t="s">
        <v>382</v>
      </c>
      <c r="D17" s="149"/>
      <c r="E17" s="149"/>
      <c r="F17" s="149"/>
      <c r="G17" s="149"/>
      <c r="H17" s="149"/>
    </row>
    <row r="18" spans="1:8" ht="23.25" customHeight="1" x14ac:dyDescent="0.15">
      <c r="C18" s="29" t="s">
        <v>383</v>
      </c>
      <c r="D18" s="149"/>
      <c r="E18" s="149"/>
      <c r="F18" s="149"/>
      <c r="G18" s="149"/>
      <c r="H18" s="149"/>
    </row>
    <row r="19" spans="1:8" ht="15.75" customHeight="1" x14ac:dyDescent="0.15"/>
    <row r="20" spans="1:8" ht="15.75" customHeight="1" x14ac:dyDescent="0.15">
      <c r="A20" s="14">
        <v>4</v>
      </c>
      <c r="B20" s="14" t="s">
        <v>134</v>
      </c>
    </row>
    <row r="21" spans="1:8" ht="15.75" customHeight="1" x14ac:dyDescent="0.15"/>
    <row r="22" spans="1:8" ht="81.75" customHeight="1" x14ac:dyDescent="0.15">
      <c r="B22" s="152"/>
      <c r="C22" s="153"/>
      <c r="D22" s="153"/>
      <c r="E22" s="153"/>
      <c r="F22" s="153"/>
      <c r="G22" s="153"/>
      <c r="H22" s="154"/>
    </row>
    <row r="23" spans="1:8" ht="15.75" customHeight="1" x14ac:dyDescent="0.15"/>
    <row r="24" spans="1:8" ht="15.75" customHeight="1" x14ac:dyDescent="0.15">
      <c r="A24" s="14">
        <v>5</v>
      </c>
      <c r="B24" s="14" t="s">
        <v>172</v>
      </c>
    </row>
    <row r="25" spans="1:8" ht="15.75" customHeight="1" x14ac:dyDescent="0.15">
      <c r="B25" s="14" t="s">
        <v>384</v>
      </c>
      <c r="E25" s="14" t="s">
        <v>136</v>
      </c>
    </row>
    <row r="26" spans="1:8" ht="15.75" customHeight="1" x14ac:dyDescent="0.15"/>
    <row r="27" spans="1:8" ht="15.75" customHeight="1" x14ac:dyDescent="0.15">
      <c r="B27" s="14" t="s">
        <v>385</v>
      </c>
    </row>
    <row r="28" spans="1:8" ht="11.25" customHeight="1" x14ac:dyDescent="0.15"/>
    <row r="29" spans="1:8" ht="15.75" customHeight="1" x14ac:dyDescent="0.15">
      <c r="C29" s="14" t="s">
        <v>173</v>
      </c>
    </row>
    <row r="30" spans="1:8" ht="21" customHeight="1" x14ac:dyDescent="0.15">
      <c r="C30" s="14" t="s">
        <v>386</v>
      </c>
    </row>
    <row r="31" spans="1:8" ht="19.5" customHeight="1" x14ac:dyDescent="0.15">
      <c r="D31" s="147"/>
      <c r="E31" s="147"/>
      <c r="F31" s="147"/>
      <c r="G31" s="147"/>
      <c r="H31" s="40"/>
    </row>
    <row r="32" spans="1:8" ht="19.5" customHeight="1" x14ac:dyDescent="0.15">
      <c r="C32" s="14" t="s">
        <v>137</v>
      </c>
      <c r="D32" s="147"/>
      <c r="E32" s="147"/>
      <c r="F32" s="147"/>
      <c r="G32" s="147"/>
      <c r="H32" s="40"/>
    </row>
    <row r="33" spans="1:9" ht="19.5" customHeight="1" x14ac:dyDescent="0.15">
      <c r="C33" s="29"/>
      <c r="D33" s="75"/>
      <c r="E33" s="75"/>
      <c r="F33" s="75"/>
      <c r="G33" s="75"/>
      <c r="H33" s="40"/>
    </row>
    <row r="34" spans="1:9" ht="19.5" customHeight="1" x14ac:dyDescent="0.15">
      <c r="D34" s="76"/>
      <c r="E34" s="76"/>
      <c r="F34" s="76"/>
      <c r="G34" s="76"/>
      <c r="H34" s="40"/>
    </row>
    <row r="35" spans="1:9" ht="19.5" customHeight="1" x14ac:dyDescent="0.15">
      <c r="D35" s="76"/>
      <c r="E35" s="76"/>
      <c r="F35" s="76"/>
      <c r="G35" s="76"/>
      <c r="H35" s="40"/>
    </row>
    <row r="36" spans="1:9" ht="13.5" customHeight="1" x14ac:dyDescent="0.15">
      <c r="A36" s="26"/>
      <c r="B36" s="28"/>
      <c r="C36" s="28"/>
      <c r="D36" s="28"/>
      <c r="E36" s="28"/>
      <c r="F36" s="28"/>
      <c r="G36" s="28"/>
      <c r="H36" s="28"/>
      <c r="I36" s="26"/>
    </row>
  </sheetData>
  <mergeCells count="13">
    <mergeCell ref="D32:G32"/>
    <mergeCell ref="D31:G31"/>
    <mergeCell ref="F7:H7"/>
    <mergeCell ref="D18:H18"/>
    <mergeCell ref="H1:I1"/>
    <mergeCell ref="A2:I2"/>
    <mergeCell ref="G3:I3"/>
    <mergeCell ref="B22:H22"/>
    <mergeCell ref="D17:H17"/>
    <mergeCell ref="F9:G9"/>
    <mergeCell ref="F5:H5"/>
    <mergeCell ref="F6:H6"/>
    <mergeCell ref="G13:H14"/>
  </mergeCells>
  <phoneticPr fontId="2"/>
  <printOptions horizontalCentered="1"/>
  <pageMargins left="0.78740157480314965" right="0.78740157480314965" top="0.59055118110236227" bottom="0.59055118110236227" header="0.51181102362204722" footer="0.51181102362204722"/>
  <pageSetup paperSize="9" scale="97" orientation="portrait" r:id="rId1"/>
  <headerFooter alignWithMargins="0"/>
  <rowBreaks count="1" manualBreakCount="1">
    <brk id="46" max="8" man="1"/>
  </rowBreaks>
  <ignoredErrors>
    <ignoredError sqref="G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1</xdr:col>
                    <xdr:colOff>171450</xdr:colOff>
                    <xdr:row>11</xdr:row>
                    <xdr:rowOff>190500</xdr:rowOff>
                  </from>
                  <to>
                    <xdr:col>2</xdr:col>
                    <xdr:colOff>114300</xdr:colOff>
                    <xdr:row>13</xdr:row>
                    <xdr:rowOff>19050</xdr:rowOff>
                  </to>
                </anchor>
              </controlPr>
            </control>
          </mc:Choice>
        </mc:AlternateContent>
        <mc:AlternateContent xmlns:mc="http://schemas.openxmlformats.org/markup-compatibility/2006">
          <mc:Choice Requires="x14">
            <control shapeId="37890" r:id="rId5" name="Check Box 2">
              <controlPr defaultSize="0" autoFill="0" autoLine="0" autoPict="0">
                <anchor moveWithCells="1">
                  <from>
                    <xdr:col>3</xdr:col>
                    <xdr:colOff>1114425</xdr:colOff>
                    <xdr:row>11</xdr:row>
                    <xdr:rowOff>190500</xdr:rowOff>
                  </from>
                  <to>
                    <xdr:col>4</xdr:col>
                    <xdr:colOff>95250</xdr:colOff>
                    <xdr:row>13</xdr:row>
                    <xdr:rowOff>19050</xdr:rowOff>
                  </to>
                </anchor>
              </controlPr>
            </control>
          </mc:Choice>
        </mc:AlternateContent>
        <mc:AlternateContent xmlns:mc="http://schemas.openxmlformats.org/markup-compatibility/2006">
          <mc:Choice Requires="x14">
            <control shapeId="37891" r:id="rId6" name="Check Box 3">
              <controlPr defaultSize="0" autoFill="0" autoLine="0" autoPict="0">
                <anchor moveWithCells="1">
                  <from>
                    <xdr:col>3</xdr:col>
                    <xdr:colOff>1085850</xdr:colOff>
                    <xdr:row>23</xdr:row>
                    <xdr:rowOff>190500</xdr:rowOff>
                  </from>
                  <to>
                    <xdr:col>4</xdr:col>
                    <xdr:colOff>66675</xdr:colOff>
                    <xdr:row>25</xdr:row>
                    <xdr:rowOff>19050</xdr:rowOff>
                  </to>
                </anchor>
              </controlPr>
            </control>
          </mc:Choice>
        </mc:AlternateContent>
        <mc:AlternateContent xmlns:mc="http://schemas.openxmlformats.org/markup-compatibility/2006">
          <mc:Choice Requires="x14">
            <control shapeId="37892" r:id="rId7" name="Check Box 4">
              <controlPr defaultSize="0" autoFill="0" autoLine="0" autoPict="0">
                <anchor moveWithCells="1">
                  <from>
                    <xdr:col>5</xdr:col>
                    <xdr:colOff>381000</xdr:colOff>
                    <xdr:row>11</xdr:row>
                    <xdr:rowOff>190500</xdr:rowOff>
                  </from>
                  <to>
                    <xdr:col>6</xdr:col>
                    <xdr:colOff>57150</xdr:colOff>
                    <xdr:row>13</xdr:row>
                    <xdr:rowOff>19050</xdr:rowOff>
                  </to>
                </anchor>
              </controlPr>
            </control>
          </mc:Choice>
        </mc:AlternateContent>
        <mc:AlternateContent xmlns:mc="http://schemas.openxmlformats.org/markup-compatibility/2006">
          <mc:Choice Requires="x14">
            <control shapeId="37893" r:id="rId8" name="Check Box 5">
              <controlPr defaultSize="0" autoFill="0" autoLine="0" autoPict="0">
                <anchor moveWithCells="1">
                  <from>
                    <xdr:col>4</xdr:col>
                    <xdr:colOff>571500</xdr:colOff>
                    <xdr:row>23</xdr:row>
                    <xdr:rowOff>190500</xdr:rowOff>
                  </from>
                  <to>
                    <xdr:col>4</xdr:col>
                    <xdr:colOff>876300</xdr:colOff>
                    <xdr:row>25</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indexed="17"/>
  </sheetPr>
  <dimension ref="A1:G202"/>
  <sheetViews>
    <sheetView view="pageBreakPreview" zoomScaleNormal="100" workbookViewId="0">
      <pane ySplit="10" topLeftCell="A11" activePane="bottomLeft" state="frozen"/>
      <selection activeCell="M32" sqref="M32:N32"/>
      <selection pane="bottomLeft" activeCell="B11" sqref="B11"/>
    </sheetView>
  </sheetViews>
  <sheetFormatPr defaultRowHeight="13.5" x14ac:dyDescent="0.15"/>
  <cols>
    <col min="1" max="1" width="4" style="1" customWidth="1"/>
    <col min="2" max="2" width="14.25" customWidth="1"/>
    <col min="3" max="4" width="15.875" customWidth="1"/>
    <col min="5" max="5" width="15.75" customWidth="1"/>
    <col min="6" max="7" width="15.875" customWidth="1"/>
  </cols>
  <sheetData>
    <row r="1" spans="1:7" ht="134.25" customHeight="1" x14ac:dyDescent="0.15"/>
    <row r="2" spans="1:7" ht="17.25" customHeight="1" x14ac:dyDescent="0.15">
      <c r="F2" s="158" t="s">
        <v>189</v>
      </c>
      <c r="G2" s="158"/>
    </row>
    <row r="3" spans="1:7" ht="21.75" customHeight="1" x14ac:dyDescent="0.15">
      <c r="A3" s="159" t="s">
        <v>209</v>
      </c>
      <c r="B3" s="159"/>
      <c r="C3" s="159"/>
      <c r="D3" s="159"/>
      <c r="E3" s="159"/>
      <c r="F3" s="159"/>
      <c r="G3" s="159"/>
    </row>
    <row r="4" spans="1:7" ht="6.75" customHeight="1" x14ac:dyDescent="0.15">
      <c r="G4" s="45" t="str">
        <f>IF(B41&lt;&gt;"","（1/2ページ）","")</f>
        <v/>
      </c>
    </row>
    <row r="5" spans="1:7" x14ac:dyDescent="0.15">
      <c r="A5" s="160"/>
      <c r="B5" s="160"/>
      <c r="E5" s="14" t="s">
        <v>381</v>
      </c>
    </row>
    <row r="6" spans="1:7" ht="16.5" customHeight="1" x14ac:dyDescent="0.15">
      <c r="E6" s="27" t="s">
        <v>61</v>
      </c>
      <c r="F6" s="161" t="e">
        <f>IF(参照用シート!AB4="","",参照用シート!AB4)</f>
        <v>#REF!</v>
      </c>
      <c r="G6" s="161"/>
    </row>
    <row r="7" spans="1:7" ht="16.5" customHeight="1" x14ac:dyDescent="0.15">
      <c r="E7" s="2" t="s">
        <v>11</v>
      </c>
      <c r="F7" s="157" t="e">
        <f>IF(参照用シート!AD4="","",参照用シート!AD4)</f>
        <v>#REF!</v>
      </c>
      <c r="G7" s="157"/>
    </row>
    <row r="8" spans="1:7" ht="16.5" customHeight="1" x14ac:dyDescent="0.15">
      <c r="E8" s="2" t="s">
        <v>62</v>
      </c>
      <c r="F8" s="157" t="e">
        <f>IF(参照用シート!AF4="","",参照用シート!AF4)</f>
        <v>#REF!</v>
      </c>
      <c r="G8" s="157"/>
    </row>
    <row r="9" spans="1:7" ht="7.5" customHeight="1" x14ac:dyDescent="0.15"/>
    <row r="10" spans="1:7" ht="18" customHeight="1" x14ac:dyDescent="0.15">
      <c r="A10" s="46" t="s">
        <v>190</v>
      </c>
      <c r="B10" s="47" t="s">
        <v>72</v>
      </c>
      <c r="C10" s="48" t="s">
        <v>44</v>
      </c>
      <c r="D10" s="46" t="s">
        <v>45</v>
      </c>
      <c r="E10" s="46" t="s">
        <v>43</v>
      </c>
      <c r="F10" s="46" t="s">
        <v>19</v>
      </c>
      <c r="G10" s="46" t="s">
        <v>191</v>
      </c>
    </row>
    <row r="11" spans="1:7" ht="24.75" customHeight="1" x14ac:dyDescent="0.15">
      <c r="A11" s="46">
        <v>1</v>
      </c>
      <c r="B11" s="49"/>
      <c r="C11" s="50"/>
      <c r="D11" s="51"/>
      <c r="E11" s="51"/>
      <c r="F11" s="51"/>
      <c r="G11" s="51"/>
    </row>
    <row r="12" spans="1:7" ht="24.75" customHeight="1" x14ac:dyDescent="0.15">
      <c r="A12" s="46">
        <v>2</v>
      </c>
      <c r="B12" s="49"/>
      <c r="C12" s="50"/>
      <c r="D12" s="51"/>
      <c r="E12" s="51"/>
      <c r="F12" s="51"/>
      <c r="G12" s="51"/>
    </row>
    <row r="13" spans="1:7" ht="24.75" customHeight="1" x14ac:dyDescent="0.15">
      <c r="A13" s="46">
        <v>3</v>
      </c>
      <c r="B13" s="49"/>
      <c r="C13" s="50"/>
      <c r="D13" s="51"/>
      <c r="E13" s="51"/>
      <c r="F13" s="51"/>
      <c r="G13" s="51"/>
    </row>
    <row r="14" spans="1:7" ht="24.75" customHeight="1" x14ac:dyDescent="0.15">
      <c r="A14" s="46">
        <v>4</v>
      </c>
      <c r="B14" s="49"/>
      <c r="C14" s="50"/>
      <c r="D14" s="51"/>
      <c r="E14" s="51"/>
      <c r="F14" s="51"/>
      <c r="G14" s="51"/>
    </row>
    <row r="15" spans="1:7" ht="24.75" customHeight="1" x14ac:dyDescent="0.15">
      <c r="A15" s="46">
        <v>5</v>
      </c>
      <c r="B15" s="49"/>
      <c r="C15" s="50"/>
      <c r="D15" s="51"/>
      <c r="E15" s="51"/>
      <c r="F15" s="51"/>
      <c r="G15" s="51"/>
    </row>
    <row r="16" spans="1:7" ht="24.75" customHeight="1" x14ac:dyDescent="0.15">
      <c r="A16" s="46">
        <v>6</v>
      </c>
      <c r="B16" s="49"/>
      <c r="C16" s="50"/>
      <c r="D16" s="51"/>
      <c r="E16" s="51"/>
      <c r="F16" s="51"/>
      <c r="G16" s="51"/>
    </row>
    <row r="17" spans="1:7" ht="24.75" customHeight="1" x14ac:dyDescent="0.15">
      <c r="A17" s="46">
        <v>7</v>
      </c>
      <c r="B17" s="49"/>
      <c r="C17" s="50"/>
      <c r="D17" s="51"/>
      <c r="E17" s="51"/>
      <c r="F17" s="51"/>
      <c r="G17" s="51"/>
    </row>
    <row r="18" spans="1:7" ht="24.75" customHeight="1" x14ac:dyDescent="0.15">
      <c r="A18" s="46">
        <v>8</v>
      </c>
      <c r="B18" s="49"/>
      <c r="C18" s="50"/>
      <c r="D18" s="51"/>
      <c r="E18" s="51"/>
      <c r="F18" s="51"/>
      <c r="G18" s="51"/>
    </row>
    <row r="19" spans="1:7" ht="24.75" customHeight="1" x14ac:dyDescent="0.15">
      <c r="A19" s="46">
        <v>9</v>
      </c>
      <c r="B19" s="49"/>
      <c r="C19" s="50"/>
      <c r="D19" s="51"/>
      <c r="E19" s="51"/>
      <c r="F19" s="51"/>
      <c r="G19" s="51"/>
    </row>
    <row r="20" spans="1:7" ht="24.75" customHeight="1" x14ac:dyDescent="0.15">
      <c r="A20" s="46">
        <v>10</v>
      </c>
      <c r="B20" s="49"/>
      <c r="C20" s="50"/>
      <c r="D20" s="51"/>
      <c r="E20" s="51"/>
      <c r="F20" s="51"/>
      <c r="G20" s="51"/>
    </row>
    <row r="21" spans="1:7" ht="24.75" customHeight="1" x14ac:dyDescent="0.15">
      <c r="A21" s="46">
        <v>11</v>
      </c>
      <c r="B21" s="49"/>
      <c r="C21" s="50"/>
      <c r="D21" s="51"/>
      <c r="E21" s="51"/>
      <c r="F21" s="51"/>
      <c r="G21" s="51"/>
    </row>
    <row r="22" spans="1:7" ht="24.75" customHeight="1" x14ac:dyDescent="0.15">
      <c r="A22" s="46">
        <v>12</v>
      </c>
      <c r="B22" s="49"/>
      <c r="C22" s="50"/>
      <c r="D22" s="51"/>
      <c r="E22" s="51"/>
      <c r="F22" s="51"/>
      <c r="G22" s="51"/>
    </row>
    <row r="23" spans="1:7" ht="24.75" customHeight="1" x14ac:dyDescent="0.15">
      <c r="A23" s="46">
        <v>13</v>
      </c>
      <c r="B23" s="49"/>
      <c r="C23" s="50"/>
      <c r="D23" s="51"/>
      <c r="E23" s="51"/>
      <c r="F23" s="51"/>
      <c r="G23" s="51"/>
    </row>
    <row r="24" spans="1:7" ht="24.75" customHeight="1" x14ac:dyDescent="0.15">
      <c r="A24" s="46">
        <v>14</v>
      </c>
      <c r="B24" s="49"/>
      <c r="C24" s="50"/>
      <c r="D24" s="51"/>
      <c r="E24" s="51"/>
      <c r="F24" s="51"/>
      <c r="G24" s="51"/>
    </row>
    <row r="25" spans="1:7" ht="24.75" customHeight="1" x14ac:dyDescent="0.15">
      <c r="A25" s="46">
        <v>15</v>
      </c>
      <c r="B25" s="49"/>
      <c r="C25" s="50"/>
      <c r="D25" s="51"/>
      <c r="E25" s="51"/>
      <c r="F25" s="51"/>
      <c r="G25" s="51"/>
    </row>
    <row r="26" spans="1:7" ht="24.75" customHeight="1" x14ac:dyDescent="0.15">
      <c r="A26" s="46">
        <v>16</v>
      </c>
      <c r="B26" s="49"/>
      <c r="C26" s="50"/>
      <c r="D26" s="51"/>
      <c r="E26" s="51"/>
      <c r="F26" s="51"/>
      <c r="G26" s="51"/>
    </row>
    <row r="27" spans="1:7" ht="24.75" customHeight="1" x14ac:dyDescent="0.15">
      <c r="A27" s="46">
        <v>17</v>
      </c>
      <c r="B27" s="49"/>
      <c r="C27" s="50"/>
      <c r="D27" s="51"/>
      <c r="E27" s="51"/>
      <c r="F27" s="51"/>
      <c r="G27" s="51"/>
    </row>
    <row r="28" spans="1:7" ht="24.75" customHeight="1" x14ac:dyDescent="0.15">
      <c r="A28" s="46">
        <v>18</v>
      </c>
      <c r="B28" s="49"/>
      <c r="C28" s="50"/>
      <c r="D28" s="51"/>
      <c r="E28" s="51"/>
      <c r="F28" s="51"/>
      <c r="G28" s="51"/>
    </row>
    <row r="29" spans="1:7" ht="24.75" customHeight="1" x14ac:dyDescent="0.15">
      <c r="A29" s="46">
        <v>19</v>
      </c>
      <c r="B29" s="49"/>
      <c r="C29" s="50"/>
      <c r="D29" s="51"/>
      <c r="E29" s="51"/>
      <c r="F29" s="51"/>
      <c r="G29" s="51"/>
    </row>
    <row r="30" spans="1:7" ht="24.75" customHeight="1" x14ac:dyDescent="0.15">
      <c r="A30" s="46">
        <v>20</v>
      </c>
      <c r="B30" s="49"/>
      <c r="C30" s="50"/>
      <c r="D30" s="51"/>
      <c r="E30" s="51"/>
      <c r="F30" s="51"/>
      <c r="G30" s="51"/>
    </row>
    <row r="31" spans="1:7" ht="24.75" customHeight="1" x14ac:dyDescent="0.15">
      <c r="A31" s="46">
        <v>21</v>
      </c>
      <c r="B31" s="49"/>
      <c r="C31" s="50"/>
      <c r="D31" s="51"/>
      <c r="E31" s="51"/>
      <c r="F31" s="51"/>
      <c r="G31" s="51"/>
    </row>
    <row r="32" spans="1:7" ht="24.75" customHeight="1" x14ac:dyDescent="0.15">
      <c r="A32" s="46">
        <v>22</v>
      </c>
      <c r="B32" s="49"/>
      <c r="C32" s="50"/>
      <c r="D32" s="51"/>
      <c r="E32" s="51"/>
      <c r="F32" s="51"/>
      <c r="G32" s="51"/>
    </row>
    <row r="33" spans="1:7" ht="24.75" customHeight="1" x14ac:dyDescent="0.15">
      <c r="A33" s="46">
        <v>23</v>
      </c>
      <c r="B33" s="49"/>
      <c r="C33" s="50"/>
      <c r="D33" s="51"/>
      <c r="E33" s="51"/>
      <c r="F33" s="51"/>
      <c r="G33" s="51"/>
    </row>
    <row r="34" spans="1:7" ht="24.75" customHeight="1" x14ac:dyDescent="0.15">
      <c r="A34" s="46">
        <v>24</v>
      </c>
      <c r="B34" s="49"/>
      <c r="C34" s="50"/>
      <c r="D34" s="51"/>
      <c r="E34" s="51"/>
      <c r="F34" s="51"/>
      <c r="G34" s="51"/>
    </row>
    <row r="35" spans="1:7" ht="24.75" customHeight="1" x14ac:dyDescent="0.15">
      <c r="A35" s="46">
        <v>25</v>
      </c>
      <c r="B35" s="49"/>
      <c r="C35" s="50"/>
      <c r="D35" s="51"/>
      <c r="E35" s="51"/>
      <c r="F35" s="51"/>
      <c r="G35" s="51"/>
    </row>
    <row r="36" spans="1:7" ht="24.75" customHeight="1" x14ac:dyDescent="0.15">
      <c r="A36" s="46">
        <v>26</v>
      </c>
      <c r="B36" s="49"/>
      <c r="C36" s="50"/>
      <c r="D36" s="51"/>
      <c r="E36" s="51"/>
      <c r="F36" s="51"/>
      <c r="G36" s="51"/>
    </row>
    <row r="37" spans="1:7" ht="24.75" customHeight="1" x14ac:dyDescent="0.15">
      <c r="A37" s="46">
        <v>27</v>
      </c>
      <c r="B37" s="49"/>
      <c r="C37" s="50"/>
      <c r="D37" s="51"/>
      <c r="E37" s="51"/>
      <c r="F37" s="51"/>
      <c r="G37" s="51"/>
    </row>
    <row r="38" spans="1:7" ht="24.75" customHeight="1" x14ac:dyDescent="0.15">
      <c r="A38" s="46">
        <v>28</v>
      </c>
      <c r="B38" s="49"/>
      <c r="C38" s="50"/>
      <c r="D38" s="51"/>
      <c r="E38" s="51"/>
      <c r="F38" s="51"/>
      <c r="G38" s="51"/>
    </row>
    <row r="39" spans="1:7" ht="24.75" customHeight="1" x14ac:dyDescent="0.15">
      <c r="A39" s="46">
        <v>29</v>
      </c>
      <c r="B39" s="49"/>
      <c r="C39" s="50"/>
      <c r="D39" s="51"/>
      <c r="E39" s="51"/>
      <c r="F39" s="51"/>
      <c r="G39" s="51"/>
    </row>
    <row r="40" spans="1:7" ht="24.75" customHeight="1" x14ac:dyDescent="0.15">
      <c r="A40" s="46">
        <v>30</v>
      </c>
      <c r="B40" s="49"/>
      <c r="C40" s="50"/>
      <c r="D40" s="51"/>
      <c r="E40" s="51"/>
      <c r="F40" s="51"/>
      <c r="G40" s="51"/>
    </row>
    <row r="41" spans="1:7" ht="24.75" customHeight="1" x14ac:dyDescent="0.15">
      <c r="A41" s="46">
        <v>31</v>
      </c>
      <c r="B41" s="49"/>
      <c r="C41" s="50"/>
      <c r="D41" s="51"/>
      <c r="E41" s="51"/>
      <c r="F41" s="51"/>
      <c r="G41" s="51"/>
    </row>
    <row r="42" spans="1:7" ht="24.75" customHeight="1" x14ac:dyDescent="0.15">
      <c r="A42" s="46">
        <v>32</v>
      </c>
      <c r="B42" s="49"/>
      <c r="C42" s="50"/>
      <c r="D42" s="51"/>
      <c r="E42" s="51"/>
      <c r="F42" s="51"/>
      <c r="G42" s="51"/>
    </row>
    <row r="43" spans="1:7" ht="24.75" customHeight="1" x14ac:dyDescent="0.15">
      <c r="A43" s="46">
        <v>33</v>
      </c>
      <c r="B43" s="49"/>
      <c r="C43" s="50"/>
      <c r="D43" s="51"/>
      <c r="E43" s="51"/>
      <c r="F43" s="51"/>
      <c r="G43" s="51"/>
    </row>
    <row r="44" spans="1:7" ht="24.75" customHeight="1" x14ac:dyDescent="0.15">
      <c r="A44" s="46">
        <v>34</v>
      </c>
      <c r="B44" s="49"/>
      <c r="C44" s="50"/>
      <c r="D44" s="51"/>
      <c r="E44" s="51"/>
      <c r="F44" s="51"/>
      <c r="G44" s="51"/>
    </row>
    <row r="45" spans="1:7" ht="24.75" customHeight="1" x14ac:dyDescent="0.15">
      <c r="A45" s="46">
        <v>35</v>
      </c>
      <c r="B45" s="49"/>
      <c r="C45" s="50"/>
      <c r="D45" s="51"/>
      <c r="E45" s="51"/>
      <c r="F45" s="51"/>
      <c r="G45" s="51"/>
    </row>
    <row r="46" spans="1:7" ht="24.75" customHeight="1" x14ac:dyDescent="0.15">
      <c r="A46" s="46">
        <v>36</v>
      </c>
      <c r="B46" s="49"/>
      <c r="C46" s="50"/>
      <c r="D46" s="51"/>
      <c r="E46" s="51"/>
      <c r="F46" s="51"/>
      <c r="G46" s="51"/>
    </row>
    <row r="47" spans="1:7" ht="24.75" customHeight="1" x14ac:dyDescent="0.15">
      <c r="A47" s="46">
        <v>37</v>
      </c>
      <c r="B47" s="49"/>
      <c r="C47" s="50"/>
      <c r="D47" s="51"/>
      <c r="E47" s="51"/>
      <c r="F47" s="51"/>
      <c r="G47" s="51"/>
    </row>
    <row r="48" spans="1:7" ht="24.75" customHeight="1" x14ac:dyDescent="0.15">
      <c r="A48" s="46">
        <v>38</v>
      </c>
      <c r="B48" s="49"/>
      <c r="C48" s="50"/>
      <c r="D48" s="51"/>
      <c r="E48" s="51"/>
      <c r="F48" s="51"/>
      <c r="G48" s="51"/>
    </row>
    <row r="49" spans="1:7" ht="24.75" customHeight="1" x14ac:dyDescent="0.15">
      <c r="A49" s="46">
        <v>39</v>
      </c>
      <c r="B49" s="49"/>
      <c r="C49" s="50"/>
      <c r="D49" s="51"/>
      <c r="E49" s="51"/>
      <c r="F49" s="51"/>
      <c r="G49" s="51"/>
    </row>
    <row r="50" spans="1:7" ht="24.75" customHeight="1" x14ac:dyDescent="0.15">
      <c r="A50" s="46">
        <v>40</v>
      </c>
      <c r="B50" s="49"/>
      <c r="C50" s="50"/>
      <c r="D50" s="51"/>
      <c r="E50" s="51"/>
      <c r="F50" s="51"/>
      <c r="G50" s="51"/>
    </row>
    <row r="51" spans="1:7" ht="24.75" customHeight="1" x14ac:dyDescent="0.15">
      <c r="A51" s="46">
        <v>41</v>
      </c>
      <c r="B51" s="49"/>
      <c r="C51" s="50"/>
      <c r="D51" s="51"/>
      <c r="E51" s="51"/>
      <c r="F51" s="51"/>
      <c r="G51" s="51"/>
    </row>
    <row r="52" spans="1:7" ht="24.75" customHeight="1" x14ac:dyDescent="0.15">
      <c r="A52" s="46">
        <v>42</v>
      </c>
      <c r="B52" s="49"/>
      <c r="C52" s="50"/>
      <c r="D52" s="51"/>
      <c r="E52" s="51"/>
      <c r="F52" s="51"/>
      <c r="G52" s="51"/>
    </row>
    <row r="53" spans="1:7" ht="24.75" customHeight="1" x14ac:dyDescent="0.15">
      <c r="A53" s="46">
        <v>43</v>
      </c>
      <c r="B53" s="49"/>
      <c r="C53" s="50"/>
      <c r="D53" s="51"/>
      <c r="E53" s="51"/>
      <c r="F53" s="51"/>
      <c r="G53" s="51"/>
    </row>
    <row r="54" spans="1:7" ht="24.75" customHeight="1" x14ac:dyDescent="0.15">
      <c r="A54" s="46">
        <v>44</v>
      </c>
      <c r="B54" s="49"/>
      <c r="C54" s="50"/>
      <c r="D54" s="51"/>
      <c r="E54" s="51"/>
      <c r="F54" s="51"/>
      <c r="G54" s="51"/>
    </row>
    <row r="55" spans="1:7" ht="24.75" customHeight="1" x14ac:dyDescent="0.15">
      <c r="A55" s="46">
        <v>45</v>
      </c>
      <c r="B55" s="49"/>
      <c r="C55" s="50"/>
      <c r="D55" s="51"/>
      <c r="E55" s="51"/>
      <c r="F55" s="51"/>
      <c r="G55" s="51"/>
    </row>
    <row r="56" spans="1:7" ht="24.75" customHeight="1" x14ac:dyDescent="0.15">
      <c r="A56" s="46">
        <v>46</v>
      </c>
      <c r="B56" s="49"/>
      <c r="C56" s="50"/>
      <c r="D56" s="51"/>
      <c r="E56" s="51"/>
      <c r="F56" s="51"/>
      <c r="G56" s="51"/>
    </row>
    <row r="57" spans="1:7" ht="24.75" customHeight="1" x14ac:dyDescent="0.15">
      <c r="A57" s="46">
        <v>47</v>
      </c>
      <c r="B57" s="49"/>
      <c r="C57" s="50"/>
      <c r="D57" s="51"/>
      <c r="E57" s="51"/>
      <c r="F57" s="51"/>
      <c r="G57" s="51"/>
    </row>
    <row r="58" spans="1:7" ht="24.75" customHeight="1" x14ac:dyDescent="0.15">
      <c r="A58" s="46">
        <v>48</v>
      </c>
      <c r="B58" s="49"/>
      <c r="C58" s="50"/>
      <c r="D58" s="51"/>
      <c r="E58" s="51"/>
      <c r="F58" s="51"/>
      <c r="G58" s="51"/>
    </row>
    <row r="59" spans="1:7" ht="24.75" customHeight="1" x14ac:dyDescent="0.15">
      <c r="A59" s="46">
        <v>49</v>
      </c>
      <c r="B59" s="49"/>
      <c r="C59" s="50"/>
      <c r="D59" s="51"/>
      <c r="E59" s="51"/>
      <c r="F59" s="51"/>
      <c r="G59" s="51"/>
    </row>
    <row r="60" spans="1:7" ht="24.75" customHeight="1" x14ac:dyDescent="0.15">
      <c r="A60" s="46">
        <v>50</v>
      </c>
      <c r="B60" s="49"/>
      <c r="C60" s="50"/>
      <c r="D60" s="51"/>
      <c r="E60" s="51"/>
      <c r="F60" s="51"/>
      <c r="G60" s="51"/>
    </row>
    <row r="61" spans="1:7" ht="24.75" customHeight="1" x14ac:dyDescent="0.15">
      <c r="A61" s="46">
        <v>51</v>
      </c>
      <c r="B61" s="49"/>
      <c r="C61" s="50"/>
      <c r="D61" s="51"/>
      <c r="E61" s="51"/>
      <c r="F61" s="51"/>
      <c r="G61" s="51"/>
    </row>
    <row r="62" spans="1:7" ht="24.75" customHeight="1" x14ac:dyDescent="0.15">
      <c r="A62" s="46">
        <v>52</v>
      </c>
      <c r="B62" s="49"/>
      <c r="C62" s="50"/>
      <c r="D62" s="51"/>
      <c r="E62" s="51"/>
      <c r="F62" s="51"/>
      <c r="G62" s="51"/>
    </row>
    <row r="63" spans="1:7" ht="24.75" customHeight="1" x14ac:dyDescent="0.15">
      <c r="A63" s="46">
        <v>53</v>
      </c>
      <c r="B63" s="49"/>
      <c r="C63" s="50"/>
      <c r="D63" s="51"/>
      <c r="E63" s="51"/>
      <c r="F63" s="51"/>
      <c r="G63" s="51"/>
    </row>
    <row r="64" spans="1:7" ht="24.75" customHeight="1" x14ac:dyDescent="0.15">
      <c r="A64" s="46">
        <v>54</v>
      </c>
      <c r="B64" s="49"/>
      <c r="C64" s="50"/>
      <c r="D64" s="51"/>
      <c r="E64" s="51"/>
      <c r="F64" s="51"/>
      <c r="G64" s="51"/>
    </row>
    <row r="65" spans="1:7" ht="24.75" customHeight="1" x14ac:dyDescent="0.15">
      <c r="A65" s="46">
        <v>55</v>
      </c>
      <c r="B65" s="49"/>
      <c r="C65" s="50"/>
      <c r="D65" s="51"/>
      <c r="E65" s="51"/>
      <c r="F65" s="51"/>
      <c r="G65" s="51"/>
    </row>
    <row r="66" spans="1:7" ht="24.75" customHeight="1" x14ac:dyDescent="0.15">
      <c r="A66" s="46">
        <v>56</v>
      </c>
      <c r="B66" s="49"/>
      <c r="C66" s="50"/>
      <c r="D66" s="51"/>
      <c r="E66" s="51"/>
      <c r="F66" s="51"/>
      <c r="G66" s="51"/>
    </row>
    <row r="67" spans="1:7" ht="24.75" customHeight="1" x14ac:dyDescent="0.15">
      <c r="A67" s="46">
        <v>57</v>
      </c>
      <c r="B67" s="49"/>
      <c r="C67" s="50"/>
      <c r="D67" s="51"/>
      <c r="E67" s="51"/>
      <c r="F67" s="51"/>
      <c r="G67" s="51"/>
    </row>
    <row r="68" spans="1:7" ht="24.75" customHeight="1" x14ac:dyDescent="0.15">
      <c r="A68" s="46">
        <v>58</v>
      </c>
      <c r="B68" s="49"/>
      <c r="C68" s="50"/>
      <c r="D68" s="51"/>
      <c r="E68" s="51"/>
      <c r="F68" s="51"/>
      <c r="G68" s="51"/>
    </row>
    <row r="69" spans="1:7" ht="24.75" customHeight="1" x14ac:dyDescent="0.15">
      <c r="A69" s="46">
        <v>59</v>
      </c>
      <c r="B69" s="49"/>
      <c r="C69" s="50"/>
      <c r="D69" s="51"/>
      <c r="E69" s="51"/>
      <c r="F69" s="51"/>
      <c r="G69" s="51"/>
    </row>
    <row r="70" spans="1:7" ht="24.75" customHeight="1" x14ac:dyDescent="0.15">
      <c r="A70" s="46">
        <v>60</v>
      </c>
      <c r="B70" s="49"/>
      <c r="C70" s="50"/>
      <c r="D70" s="51"/>
      <c r="E70" s="51"/>
      <c r="F70" s="51"/>
      <c r="G70" s="51"/>
    </row>
    <row r="99" spans="1:7" hidden="1" x14ac:dyDescent="0.15">
      <c r="B99" s="52"/>
      <c r="C99" s="52" t="s">
        <v>44</v>
      </c>
      <c r="D99" s="52" t="s">
        <v>45</v>
      </c>
      <c r="E99" s="52" t="s">
        <v>43</v>
      </c>
      <c r="F99" s="52" t="s">
        <v>19</v>
      </c>
      <c r="G99" s="52" t="s">
        <v>191</v>
      </c>
    </row>
    <row r="100" spans="1:7" hidden="1" x14ac:dyDescent="0.15">
      <c r="B100" s="53" t="s">
        <v>192</v>
      </c>
      <c r="C100" s="46">
        <f>COUNTA(C11:C70)</f>
        <v>0</v>
      </c>
      <c r="D100" s="46">
        <f>COUNTA(D11:D70)</f>
        <v>0</v>
      </c>
      <c r="E100" s="46">
        <f>COUNTA(E11:E70)</f>
        <v>0</v>
      </c>
      <c r="F100" s="46">
        <f>COUNTA(F11:F70)</f>
        <v>0</v>
      </c>
      <c r="G100" s="46">
        <f>COUNTA(G11:G70)</f>
        <v>0</v>
      </c>
    </row>
    <row r="101" spans="1:7" hidden="1" x14ac:dyDescent="0.15"/>
    <row r="102" spans="1:7" hidden="1" x14ac:dyDescent="0.15">
      <c r="A102" s="46"/>
      <c r="B102" s="52" t="s">
        <v>72</v>
      </c>
      <c r="C102" s="52" t="s">
        <v>44</v>
      </c>
      <c r="D102" s="52" t="s">
        <v>45</v>
      </c>
      <c r="E102" s="52" t="s">
        <v>43</v>
      </c>
      <c r="F102" s="52" t="s">
        <v>19</v>
      </c>
      <c r="G102" s="52" t="s">
        <v>191</v>
      </c>
    </row>
    <row r="103" spans="1:7" hidden="1" x14ac:dyDescent="0.15">
      <c r="A103" s="46">
        <v>1</v>
      </c>
      <c r="B103" s="52" t="e">
        <f>IF(#REF!="","",#REF!)</f>
        <v>#REF!</v>
      </c>
      <c r="C103" s="53" t="s">
        <v>193</v>
      </c>
      <c r="D103" s="53" t="s">
        <v>194</v>
      </c>
      <c r="E103" s="53" t="s">
        <v>195</v>
      </c>
      <c r="F103" s="53" t="s">
        <v>196</v>
      </c>
      <c r="G103" s="53" t="s">
        <v>197</v>
      </c>
    </row>
    <row r="104" spans="1:7" hidden="1" x14ac:dyDescent="0.15">
      <c r="A104" s="46">
        <v>2</v>
      </c>
      <c r="B104" s="52" t="e">
        <f>IF(#REF!="","",#REF!)</f>
        <v>#REF!</v>
      </c>
      <c r="C104" s="53" t="s">
        <v>197</v>
      </c>
      <c r="D104" s="53" t="s">
        <v>198</v>
      </c>
      <c r="E104" s="53" t="s">
        <v>199</v>
      </c>
      <c r="F104" s="53" t="s">
        <v>200</v>
      </c>
      <c r="G104" s="53" t="s">
        <v>201</v>
      </c>
    </row>
    <row r="105" spans="1:7" hidden="1" x14ac:dyDescent="0.15">
      <c r="A105" s="46">
        <v>3</v>
      </c>
      <c r="B105" s="52" t="e">
        <f>IF(#REF!="","",#REF!)</f>
        <v>#REF!</v>
      </c>
      <c r="C105" s="53" t="s">
        <v>199</v>
      </c>
      <c r="D105" s="53"/>
      <c r="E105" s="53" t="s">
        <v>202</v>
      </c>
      <c r="F105" s="53" t="s">
        <v>201</v>
      </c>
      <c r="G105" s="53" t="s">
        <v>203</v>
      </c>
    </row>
    <row r="106" spans="1:7" hidden="1" x14ac:dyDescent="0.15">
      <c r="A106" s="46">
        <v>4</v>
      </c>
      <c r="B106" s="52" t="e">
        <f>IF(#REF!="","",#REF!)</f>
        <v>#REF!</v>
      </c>
      <c r="C106" s="53" t="s">
        <v>202</v>
      </c>
      <c r="D106" s="53"/>
      <c r="E106" s="53" t="s">
        <v>204</v>
      </c>
      <c r="F106" s="53" t="s">
        <v>203</v>
      </c>
      <c r="G106" s="53" t="s">
        <v>205</v>
      </c>
    </row>
    <row r="107" spans="1:7" hidden="1" x14ac:dyDescent="0.15">
      <c r="A107" s="46">
        <v>5</v>
      </c>
      <c r="B107" s="52" t="e">
        <f>IF(#REF!="","",#REF!)</f>
        <v>#REF!</v>
      </c>
      <c r="C107" s="53" t="s">
        <v>206</v>
      </c>
      <c r="D107" s="53"/>
      <c r="E107" s="53"/>
      <c r="F107" s="53" t="s">
        <v>207</v>
      </c>
      <c r="G107" s="53" t="s">
        <v>208</v>
      </c>
    </row>
    <row r="108" spans="1:7" hidden="1" x14ac:dyDescent="0.15">
      <c r="A108" s="46">
        <v>6</v>
      </c>
      <c r="B108" s="52" t="e">
        <f>IF(#REF!="","",#REF!)</f>
        <v>#REF!</v>
      </c>
      <c r="C108" s="52"/>
      <c r="D108" s="52"/>
      <c r="E108" s="52"/>
      <c r="F108" s="53" t="s">
        <v>205</v>
      </c>
      <c r="G108" s="52"/>
    </row>
    <row r="109" spans="1:7" hidden="1" x14ac:dyDescent="0.15">
      <c r="A109" s="46">
        <v>7</v>
      </c>
      <c r="B109" s="52" t="e">
        <f>IF(#REF!="","",#REF!)</f>
        <v>#REF!</v>
      </c>
      <c r="C109" s="52"/>
      <c r="D109" s="52"/>
      <c r="E109" s="52"/>
      <c r="F109" s="53" t="s">
        <v>208</v>
      </c>
      <c r="G109" s="52"/>
    </row>
    <row r="110" spans="1:7" hidden="1" x14ac:dyDescent="0.15">
      <c r="A110" s="46">
        <v>8</v>
      </c>
      <c r="B110" s="52" t="e">
        <f>IF(#REF!="","",#REF!)</f>
        <v>#REF!</v>
      </c>
      <c r="C110" s="52"/>
      <c r="D110" s="52"/>
      <c r="E110" s="52"/>
      <c r="F110" s="52"/>
      <c r="G110" s="52"/>
    </row>
    <row r="111" spans="1:7" hidden="1" x14ac:dyDescent="0.15">
      <c r="A111" s="46">
        <v>9</v>
      </c>
      <c r="B111" s="52" t="e">
        <f>IF(#REF!="","",#REF!)</f>
        <v>#REF!</v>
      </c>
      <c r="C111" s="52"/>
      <c r="D111" s="52"/>
      <c r="E111" s="52"/>
      <c r="F111" s="52"/>
      <c r="G111" s="52"/>
    </row>
    <row r="112" spans="1:7" hidden="1" x14ac:dyDescent="0.15">
      <c r="A112" s="46">
        <v>10</v>
      </c>
      <c r="B112" s="52" t="e">
        <f>IF(#REF!="","",#REF!)</f>
        <v>#REF!</v>
      </c>
      <c r="C112" s="52"/>
      <c r="D112" s="52"/>
      <c r="E112" s="52"/>
      <c r="F112" s="52"/>
      <c r="G112" s="52"/>
    </row>
    <row r="113" spans="1:7" hidden="1" x14ac:dyDescent="0.15">
      <c r="A113" s="46">
        <v>11</v>
      </c>
      <c r="B113" s="52" t="e">
        <f>IF(#REF!="","",#REF!)</f>
        <v>#REF!</v>
      </c>
      <c r="C113" s="52"/>
      <c r="D113" s="52"/>
      <c r="E113" s="52"/>
      <c r="F113" s="52"/>
      <c r="G113" s="52"/>
    </row>
    <row r="114" spans="1:7" hidden="1" x14ac:dyDescent="0.15">
      <c r="A114" s="46">
        <v>12</v>
      </c>
      <c r="B114" s="52" t="e">
        <f>IF(#REF!="","",#REF!)</f>
        <v>#REF!</v>
      </c>
      <c r="C114" s="52"/>
      <c r="D114" s="52"/>
      <c r="E114" s="52"/>
      <c r="F114" s="52"/>
      <c r="G114" s="52"/>
    </row>
    <row r="115" spans="1:7" hidden="1" x14ac:dyDescent="0.15">
      <c r="A115" s="46">
        <v>13</v>
      </c>
      <c r="B115" s="52" t="e">
        <f>IF(#REF!="","",#REF!)</f>
        <v>#REF!</v>
      </c>
      <c r="C115" s="52"/>
      <c r="D115" s="52"/>
      <c r="E115" s="52"/>
      <c r="F115" s="52"/>
      <c r="G115" s="52"/>
    </row>
    <row r="116" spans="1:7" hidden="1" x14ac:dyDescent="0.15">
      <c r="A116" s="46">
        <v>14</v>
      </c>
      <c r="B116" s="52" t="e">
        <f>IF(#REF!="","",#REF!)</f>
        <v>#REF!</v>
      </c>
      <c r="C116" s="52"/>
      <c r="D116" s="52"/>
      <c r="E116" s="52"/>
      <c r="F116" s="52"/>
      <c r="G116" s="52"/>
    </row>
    <row r="117" spans="1:7" hidden="1" x14ac:dyDescent="0.15">
      <c r="A117" s="46">
        <v>15</v>
      </c>
      <c r="B117" s="52" t="e">
        <f>IF(#REF!="","",#REF!)</f>
        <v>#REF!</v>
      </c>
      <c r="C117" s="52"/>
      <c r="D117" s="52"/>
      <c r="E117" s="52"/>
      <c r="F117" s="52"/>
      <c r="G117" s="52"/>
    </row>
    <row r="118" spans="1:7" hidden="1" x14ac:dyDescent="0.15">
      <c r="A118" s="46">
        <v>16</v>
      </c>
      <c r="B118" s="52" t="e">
        <f>IF(#REF!="","",#REF!)</f>
        <v>#REF!</v>
      </c>
      <c r="C118" s="52"/>
      <c r="D118" s="52"/>
      <c r="E118" s="52"/>
      <c r="F118" s="52"/>
      <c r="G118" s="52"/>
    </row>
    <row r="119" spans="1:7" hidden="1" x14ac:dyDescent="0.15">
      <c r="A119" s="46">
        <v>17</v>
      </c>
      <c r="B119" s="52" t="e">
        <f>IF(#REF!="","",#REF!)</f>
        <v>#REF!</v>
      </c>
      <c r="C119" s="52"/>
      <c r="D119" s="52"/>
      <c r="E119" s="52"/>
      <c r="F119" s="52"/>
      <c r="G119" s="52"/>
    </row>
    <row r="120" spans="1:7" hidden="1" x14ac:dyDescent="0.15">
      <c r="A120" s="46">
        <v>18</v>
      </c>
      <c r="B120" s="52" t="e">
        <f>IF(#REF!="","",#REF!)</f>
        <v>#REF!</v>
      </c>
      <c r="C120" s="52"/>
      <c r="D120" s="52"/>
      <c r="E120" s="52"/>
      <c r="F120" s="52"/>
      <c r="G120" s="52"/>
    </row>
    <row r="121" spans="1:7" hidden="1" x14ac:dyDescent="0.15">
      <c r="A121" s="46">
        <v>19</v>
      </c>
      <c r="B121" s="52" t="e">
        <f>IF(#REF!="","",#REF!)</f>
        <v>#REF!</v>
      </c>
      <c r="C121" s="52"/>
      <c r="D121" s="52"/>
      <c r="E121" s="52"/>
      <c r="F121" s="52"/>
      <c r="G121" s="52"/>
    </row>
    <row r="122" spans="1:7" hidden="1" x14ac:dyDescent="0.15">
      <c r="A122" s="46">
        <v>20</v>
      </c>
      <c r="B122" s="52" t="e">
        <f>IF(#REF!="","",#REF!)</f>
        <v>#REF!</v>
      </c>
      <c r="C122" s="52"/>
      <c r="D122" s="52"/>
      <c r="E122" s="52"/>
      <c r="F122" s="52"/>
      <c r="G122" s="52"/>
    </row>
    <row r="123" spans="1:7" hidden="1" x14ac:dyDescent="0.15">
      <c r="A123" s="46">
        <v>21</v>
      </c>
      <c r="B123" s="52" t="e">
        <f>IF(#REF!="","",#REF!)</f>
        <v>#REF!</v>
      </c>
      <c r="C123" s="52"/>
      <c r="D123" s="52"/>
      <c r="E123" s="52"/>
      <c r="F123" s="52"/>
      <c r="G123" s="52"/>
    </row>
    <row r="124" spans="1:7" hidden="1" x14ac:dyDescent="0.15">
      <c r="A124" s="46">
        <v>22</v>
      </c>
      <c r="B124" s="52" t="e">
        <f>IF(#REF!="","",#REF!)</f>
        <v>#REF!</v>
      </c>
      <c r="C124" s="52"/>
      <c r="D124" s="52"/>
      <c r="E124" s="52"/>
      <c r="F124" s="52"/>
      <c r="G124" s="52"/>
    </row>
    <row r="125" spans="1:7" hidden="1" x14ac:dyDescent="0.15">
      <c r="A125" s="46">
        <v>23</v>
      </c>
      <c r="B125" s="52" t="e">
        <f>IF(#REF!="","",#REF!)</f>
        <v>#REF!</v>
      </c>
      <c r="C125" s="52"/>
      <c r="D125" s="52"/>
      <c r="E125" s="52"/>
      <c r="F125" s="52"/>
      <c r="G125" s="52"/>
    </row>
    <row r="126" spans="1:7" hidden="1" x14ac:dyDescent="0.15">
      <c r="A126" s="46">
        <v>24</v>
      </c>
      <c r="B126" s="52" t="e">
        <f>IF(#REF!="","",#REF!)</f>
        <v>#REF!</v>
      </c>
      <c r="C126" s="52"/>
      <c r="D126" s="52"/>
      <c r="E126" s="52"/>
      <c r="F126" s="52"/>
      <c r="G126" s="52"/>
    </row>
    <row r="127" spans="1:7" hidden="1" x14ac:dyDescent="0.15">
      <c r="A127" s="46">
        <v>25</v>
      </c>
      <c r="B127" s="52" t="e">
        <f>IF(#REF!="","",#REF!)</f>
        <v>#REF!</v>
      </c>
      <c r="C127" s="52"/>
      <c r="D127" s="52"/>
      <c r="E127" s="52"/>
      <c r="F127" s="52"/>
      <c r="G127" s="52"/>
    </row>
    <row r="128" spans="1:7" hidden="1" x14ac:dyDescent="0.15">
      <c r="A128" s="46">
        <v>26</v>
      </c>
      <c r="B128" s="52" t="e">
        <f>IF(#REF!="","",#REF!)</f>
        <v>#REF!</v>
      </c>
      <c r="C128" s="52"/>
      <c r="D128" s="52"/>
      <c r="E128" s="52"/>
      <c r="F128" s="52"/>
      <c r="G128" s="52"/>
    </row>
    <row r="129" spans="1:7" hidden="1" x14ac:dyDescent="0.15">
      <c r="A129" s="46">
        <v>27</v>
      </c>
      <c r="B129" s="52" t="e">
        <f>IF(#REF!="","",#REF!)</f>
        <v>#REF!</v>
      </c>
      <c r="C129" s="52"/>
      <c r="D129" s="52"/>
      <c r="E129" s="52"/>
      <c r="F129" s="52"/>
      <c r="G129" s="52"/>
    </row>
    <row r="130" spans="1:7" hidden="1" x14ac:dyDescent="0.15">
      <c r="A130" s="46">
        <v>28</v>
      </c>
      <c r="B130" s="52" t="e">
        <f>IF(#REF!="","",#REF!)</f>
        <v>#REF!</v>
      </c>
      <c r="C130" s="52"/>
      <c r="D130" s="52"/>
      <c r="E130" s="52"/>
      <c r="F130" s="52"/>
      <c r="G130" s="52"/>
    </row>
    <row r="131" spans="1:7" hidden="1" x14ac:dyDescent="0.15">
      <c r="A131" s="46">
        <v>29</v>
      </c>
      <c r="B131" s="52" t="e">
        <f>IF(#REF!="","",#REF!)</f>
        <v>#REF!</v>
      </c>
      <c r="C131" s="52"/>
      <c r="D131" s="52"/>
      <c r="E131" s="52"/>
      <c r="F131" s="52"/>
      <c r="G131" s="52"/>
    </row>
    <row r="132" spans="1:7" hidden="1" x14ac:dyDescent="0.15">
      <c r="A132" s="46">
        <v>30</v>
      </c>
      <c r="B132" s="52" t="e">
        <f>IF(#REF!="","",#REF!)</f>
        <v>#REF!</v>
      </c>
      <c r="C132" s="52"/>
      <c r="D132" s="52"/>
      <c r="E132" s="52"/>
      <c r="F132" s="52"/>
      <c r="G132" s="52"/>
    </row>
    <row r="133" spans="1:7" hidden="1" x14ac:dyDescent="0.15">
      <c r="A133" s="46">
        <v>31</v>
      </c>
      <c r="B133" s="52" t="e">
        <f>IF(#REF!="","",#REF!)</f>
        <v>#REF!</v>
      </c>
      <c r="C133" s="52"/>
      <c r="D133" s="52"/>
      <c r="E133" s="52"/>
      <c r="F133" s="52"/>
      <c r="G133" s="52"/>
    </row>
    <row r="134" spans="1:7" hidden="1" x14ac:dyDescent="0.15">
      <c r="A134" s="46">
        <v>32</v>
      </c>
      <c r="B134" s="52" t="e">
        <f>IF(#REF!="","",#REF!)</f>
        <v>#REF!</v>
      </c>
      <c r="C134" s="52"/>
      <c r="D134" s="52"/>
      <c r="E134" s="52"/>
      <c r="F134" s="52"/>
      <c r="G134" s="52"/>
    </row>
    <row r="135" spans="1:7" hidden="1" x14ac:dyDescent="0.15">
      <c r="A135" s="46">
        <v>33</v>
      </c>
      <c r="B135" s="52" t="e">
        <f>IF(#REF!="","",#REF!)</f>
        <v>#REF!</v>
      </c>
      <c r="C135" s="52"/>
      <c r="D135" s="52"/>
      <c r="E135" s="52"/>
      <c r="F135" s="52"/>
      <c r="G135" s="52"/>
    </row>
    <row r="136" spans="1:7" hidden="1" x14ac:dyDescent="0.15">
      <c r="A136" s="46">
        <v>34</v>
      </c>
      <c r="B136" s="52" t="e">
        <f>IF(#REF!="","",#REF!)</f>
        <v>#REF!</v>
      </c>
      <c r="C136" s="52"/>
      <c r="D136" s="52"/>
      <c r="E136" s="52"/>
      <c r="F136" s="52"/>
      <c r="G136" s="52"/>
    </row>
    <row r="137" spans="1:7" hidden="1" x14ac:dyDescent="0.15">
      <c r="A137" s="46">
        <v>35</v>
      </c>
      <c r="B137" s="52" t="e">
        <f>IF(#REF!="","",#REF!)</f>
        <v>#REF!</v>
      </c>
      <c r="C137" s="52"/>
      <c r="D137" s="52"/>
      <c r="E137" s="52"/>
      <c r="F137" s="52"/>
      <c r="G137" s="52"/>
    </row>
    <row r="138" spans="1:7" hidden="1" x14ac:dyDescent="0.15">
      <c r="A138" s="46">
        <v>36</v>
      </c>
      <c r="B138" s="52" t="e">
        <f>IF(#REF!="","",#REF!)</f>
        <v>#REF!</v>
      </c>
      <c r="C138" s="52"/>
      <c r="D138" s="52"/>
      <c r="E138" s="52"/>
      <c r="F138" s="52"/>
      <c r="G138" s="52"/>
    </row>
    <row r="139" spans="1:7" hidden="1" x14ac:dyDescent="0.15">
      <c r="A139" s="46">
        <v>37</v>
      </c>
      <c r="B139" s="52" t="e">
        <f>IF(#REF!="","",#REF!)</f>
        <v>#REF!</v>
      </c>
      <c r="C139" s="52"/>
      <c r="D139" s="52"/>
      <c r="E139" s="52"/>
      <c r="F139" s="52"/>
      <c r="G139" s="52"/>
    </row>
    <row r="140" spans="1:7" hidden="1" x14ac:dyDescent="0.15">
      <c r="A140" s="46">
        <v>38</v>
      </c>
      <c r="B140" s="52" t="e">
        <f>IF(#REF!="","",#REF!)</f>
        <v>#REF!</v>
      </c>
      <c r="C140" s="52"/>
      <c r="D140" s="52"/>
      <c r="E140" s="52"/>
      <c r="F140" s="52"/>
      <c r="G140" s="52"/>
    </row>
    <row r="141" spans="1:7" hidden="1" x14ac:dyDescent="0.15">
      <c r="A141" s="46">
        <v>39</v>
      </c>
      <c r="B141" s="52" t="e">
        <f>IF(#REF!="","",#REF!)</f>
        <v>#REF!</v>
      </c>
      <c r="C141" s="52"/>
      <c r="D141" s="52"/>
      <c r="E141" s="52"/>
      <c r="F141" s="52"/>
      <c r="G141" s="52"/>
    </row>
    <row r="142" spans="1:7" hidden="1" x14ac:dyDescent="0.15">
      <c r="A142" s="46">
        <v>40</v>
      </c>
      <c r="B142" s="52" t="e">
        <f>IF(#REF!="","",#REF!)</f>
        <v>#REF!</v>
      </c>
      <c r="C142" s="52"/>
      <c r="D142" s="52"/>
      <c r="E142" s="52"/>
      <c r="F142" s="52"/>
      <c r="G142" s="52"/>
    </row>
    <row r="143" spans="1:7" hidden="1" x14ac:dyDescent="0.15">
      <c r="A143" s="46">
        <v>41</v>
      </c>
      <c r="B143" s="52" t="e">
        <f>IF(#REF!="","",#REF!)</f>
        <v>#REF!</v>
      </c>
      <c r="C143" s="52"/>
      <c r="D143" s="52"/>
      <c r="E143" s="52"/>
      <c r="F143" s="52"/>
      <c r="G143" s="52"/>
    </row>
    <row r="144" spans="1:7" hidden="1" x14ac:dyDescent="0.15">
      <c r="A144" s="46">
        <v>42</v>
      </c>
      <c r="B144" s="52" t="e">
        <f>IF(#REF!="","",#REF!)</f>
        <v>#REF!</v>
      </c>
      <c r="C144" s="52"/>
      <c r="D144" s="52"/>
      <c r="E144" s="52"/>
      <c r="F144" s="52"/>
      <c r="G144" s="52"/>
    </row>
    <row r="145" spans="1:7" hidden="1" x14ac:dyDescent="0.15">
      <c r="A145" s="46">
        <v>43</v>
      </c>
      <c r="B145" s="52" t="e">
        <f>IF(#REF!="","",#REF!)</f>
        <v>#REF!</v>
      </c>
      <c r="C145" s="52"/>
      <c r="D145" s="52"/>
      <c r="E145" s="52"/>
      <c r="F145" s="52"/>
      <c r="G145" s="52"/>
    </row>
    <row r="146" spans="1:7" hidden="1" x14ac:dyDescent="0.15">
      <c r="A146" s="46">
        <v>44</v>
      </c>
      <c r="B146" s="52" t="e">
        <f>IF(#REF!="","",#REF!)</f>
        <v>#REF!</v>
      </c>
      <c r="C146" s="52"/>
      <c r="D146" s="52"/>
      <c r="E146" s="52"/>
      <c r="F146" s="52"/>
      <c r="G146" s="52"/>
    </row>
    <row r="147" spans="1:7" hidden="1" x14ac:dyDescent="0.15">
      <c r="A147" s="46">
        <v>45</v>
      </c>
      <c r="B147" s="52" t="e">
        <f>IF(#REF!="","",#REF!)</f>
        <v>#REF!</v>
      </c>
      <c r="C147" s="52"/>
      <c r="D147" s="52"/>
      <c r="E147" s="52"/>
      <c r="F147" s="52"/>
      <c r="G147" s="52"/>
    </row>
    <row r="148" spans="1:7" hidden="1" x14ac:dyDescent="0.15">
      <c r="A148" s="46">
        <v>46</v>
      </c>
      <c r="B148" s="52" t="e">
        <f>IF(#REF!="","",#REF!)</f>
        <v>#REF!</v>
      </c>
      <c r="C148" s="52"/>
      <c r="D148" s="52"/>
      <c r="E148" s="52"/>
      <c r="F148" s="52"/>
      <c r="G148" s="52"/>
    </row>
    <row r="149" spans="1:7" hidden="1" x14ac:dyDescent="0.15">
      <c r="A149" s="46">
        <v>47</v>
      </c>
      <c r="B149" s="52" t="e">
        <f>IF(#REF!="","",#REF!)</f>
        <v>#REF!</v>
      </c>
      <c r="C149" s="52"/>
      <c r="D149" s="52"/>
      <c r="E149" s="52"/>
      <c r="F149" s="52"/>
      <c r="G149" s="52"/>
    </row>
    <row r="150" spans="1:7" hidden="1" x14ac:dyDescent="0.15">
      <c r="A150" s="46">
        <v>48</v>
      </c>
      <c r="B150" s="52" t="e">
        <f>IF(#REF!="","",#REF!)</f>
        <v>#REF!</v>
      </c>
      <c r="C150" s="52"/>
      <c r="D150" s="52"/>
      <c r="E150" s="52"/>
      <c r="F150" s="52"/>
      <c r="G150" s="52"/>
    </row>
    <row r="151" spans="1:7" hidden="1" x14ac:dyDescent="0.15">
      <c r="A151" s="46">
        <v>49</v>
      </c>
      <c r="B151" s="52" t="e">
        <f>IF(#REF!="","",#REF!)</f>
        <v>#REF!</v>
      </c>
      <c r="C151" s="52"/>
      <c r="D151" s="52"/>
      <c r="E151" s="52"/>
      <c r="F151" s="52"/>
      <c r="G151" s="52"/>
    </row>
    <row r="152" spans="1:7" hidden="1" x14ac:dyDescent="0.15">
      <c r="A152" s="46">
        <v>50</v>
      </c>
      <c r="B152" s="52" t="e">
        <f>IF(#REF!="","",#REF!)</f>
        <v>#REF!</v>
      </c>
      <c r="C152" s="52"/>
      <c r="D152" s="52"/>
      <c r="E152" s="52"/>
      <c r="F152" s="52"/>
      <c r="G152" s="52"/>
    </row>
    <row r="153" spans="1:7" hidden="1" x14ac:dyDescent="0.15">
      <c r="A153" s="46">
        <v>51</v>
      </c>
      <c r="B153" s="52" t="e">
        <f>IF(#REF!="","",#REF!)</f>
        <v>#REF!</v>
      </c>
      <c r="C153" s="52"/>
      <c r="D153" s="52"/>
      <c r="E153" s="52"/>
      <c r="F153" s="52"/>
      <c r="G153" s="52"/>
    </row>
    <row r="154" spans="1:7" hidden="1" x14ac:dyDescent="0.15">
      <c r="A154" s="46">
        <v>52</v>
      </c>
      <c r="B154" s="52" t="e">
        <f>IF(#REF!="","",#REF!)</f>
        <v>#REF!</v>
      </c>
      <c r="C154" s="52"/>
      <c r="D154" s="52"/>
      <c r="E154" s="52"/>
      <c r="F154" s="52"/>
      <c r="G154" s="52"/>
    </row>
    <row r="155" spans="1:7" hidden="1" x14ac:dyDescent="0.15">
      <c r="A155" s="46">
        <v>53</v>
      </c>
      <c r="B155" s="52" t="e">
        <f>IF(#REF!="","",#REF!)</f>
        <v>#REF!</v>
      </c>
      <c r="C155" s="52"/>
      <c r="D155" s="52"/>
      <c r="E155" s="52"/>
      <c r="F155" s="52"/>
      <c r="G155" s="52"/>
    </row>
    <row r="156" spans="1:7" hidden="1" x14ac:dyDescent="0.15">
      <c r="A156" s="46">
        <v>54</v>
      </c>
      <c r="B156" s="52" t="e">
        <f>IF(#REF!="","",#REF!)</f>
        <v>#REF!</v>
      </c>
      <c r="C156" s="52"/>
      <c r="D156" s="52"/>
      <c r="E156" s="52"/>
      <c r="F156" s="52"/>
      <c r="G156" s="52"/>
    </row>
    <row r="157" spans="1:7" hidden="1" x14ac:dyDescent="0.15">
      <c r="A157" s="46">
        <v>55</v>
      </c>
      <c r="B157" s="52" t="e">
        <f>IF(#REF!="","",#REF!)</f>
        <v>#REF!</v>
      </c>
      <c r="C157" s="52"/>
      <c r="D157" s="52"/>
      <c r="E157" s="52"/>
      <c r="F157" s="52"/>
      <c r="G157" s="52"/>
    </row>
    <row r="158" spans="1:7" hidden="1" x14ac:dyDescent="0.15">
      <c r="A158" s="46">
        <v>56</v>
      </c>
      <c r="B158" s="52" t="e">
        <f>IF(#REF!="","",#REF!)</f>
        <v>#REF!</v>
      </c>
      <c r="C158" s="52"/>
      <c r="D158" s="52"/>
      <c r="E158" s="52"/>
      <c r="F158" s="52"/>
      <c r="G158" s="52"/>
    </row>
    <row r="159" spans="1:7" hidden="1" x14ac:dyDescent="0.15">
      <c r="A159" s="46">
        <v>57</v>
      </c>
      <c r="B159" s="52" t="e">
        <f>IF(#REF!="","",#REF!)</f>
        <v>#REF!</v>
      </c>
      <c r="C159" s="52"/>
      <c r="D159" s="52"/>
      <c r="E159" s="52"/>
      <c r="F159" s="52"/>
      <c r="G159" s="52"/>
    </row>
    <row r="160" spans="1:7" hidden="1" x14ac:dyDescent="0.15">
      <c r="A160" s="46">
        <v>58</v>
      </c>
      <c r="B160" s="52" t="e">
        <f>IF(#REF!="","",#REF!)</f>
        <v>#REF!</v>
      </c>
      <c r="C160" s="52"/>
      <c r="D160" s="52"/>
      <c r="E160" s="52"/>
      <c r="F160" s="52"/>
      <c r="G160" s="52"/>
    </row>
    <row r="161" spans="1:7" hidden="1" x14ac:dyDescent="0.15">
      <c r="A161" s="46">
        <v>59</v>
      </c>
      <c r="B161" s="52" t="e">
        <f>IF(#REF!="","",#REF!)</f>
        <v>#REF!</v>
      </c>
      <c r="C161" s="52"/>
      <c r="D161" s="52"/>
      <c r="E161" s="52"/>
      <c r="F161" s="52"/>
      <c r="G161" s="52"/>
    </row>
    <row r="162" spans="1:7" hidden="1" x14ac:dyDescent="0.15">
      <c r="A162" s="46">
        <v>60</v>
      </c>
      <c r="B162" s="52" t="e">
        <f>IF(#REF!="","",#REF!)</f>
        <v>#REF!</v>
      </c>
      <c r="C162" s="52"/>
      <c r="D162" s="52"/>
      <c r="E162" s="52"/>
      <c r="F162" s="52"/>
      <c r="G162" s="52"/>
    </row>
    <row r="163" spans="1:7" hidden="1" x14ac:dyDescent="0.15">
      <c r="A163" s="46">
        <v>61</v>
      </c>
      <c r="B163" s="52" t="e">
        <f>IF(#REF!="","",#REF!)</f>
        <v>#REF!</v>
      </c>
      <c r="C163" s="52"/>
      <c r="D163" s="52"/>
      <c r="E163" s="52"/>
      <c r="F163" s="52"/>
      <c r="G163" s="52"/>
    </row>
    <row r="164" spans="1:7" hidden="1" x14ac:dyDescent="0.15">
      <c r="A164" s="46">
        <v>62</v>
      </c>
      <c r="B164" s="52" t="e">
        <f>IF(#REF!="","",#REF!)</f>
        <v>#REF!</v>
      </c>
      <c r="C164" s="52"/>
      <c r="D164" s="52"/>
      <c r="E164" s="52"/>
      <c r="F164" s="52"/>
      <c r="G164" s="52"/>
    </row>
    <row r="165" spans="1:7" hidden="1" x14ac:dyDescent="0.15">
      <c r="A165" s="46">
        <v>63</v>
      </c>
      <c r="B165" s="52" t="e">
        <f>IF(#REF!="","",#REF!)</f>
        <v>#REF!</v>
      </c>
      <c r="C165" s="52"/>
      <c r="D165" s="52"/>
      <c r="E165" s="52"/>
      <c r="F165" s="52"/>
      <c r="G165" s="52"/>
    </row>
    <row r="166" spans="1:7" hidden="1" x14ac:dyDescent="0.15">
      <c r="A166" s="46">
        <v>64</v>
      </c>
      <c r="B166" s="52" t="e">
        <f>IF(#REF!="","",#REF!)</f>
        <v>#REF!</v>
      </c>
      <c r="C166" s="52"/>
      <c r="D166" s="52"/>
      <c r="E166" s="52"/>
      <c r="F166" s="52"/>
      <c r="G166" s="52"/>
    </row>
    <row r="167" spans="1:7" hidden="1" x14ac:dyDescent="0.15">
      <c r="A167" s="46">
        <v>65</v>
      </c>
      <c r="B167" s="52" t="e">
        <f>IF(#REF!="","",#REF!)</f>
        <v>#REF!</v>
      </c>
      <c r="C167" s="52"/>
      <c r="D167" s="52"/>
      <c r="E167" s="52"/>
      <c r="F167" s="52"/>
      <c r="G167" s="52"/>
    </row>
    <row r="168" spans="1:7" hidden="1" x14ac:dyDescent="0.15">
      <c r="A168" s="46">
        <v>66</v>
      </c>
      <c r="B168" s="52" t="e">
        <f>IF(#REF!="","",#REF!)</f>
        <v>#REF!</v>
      </c>
      <c r="C168" s="52"/>
      <c r="D168" s="52"/>
      <c r="E168" s="52"/>
      <c r="F168" s="52"/>
      <c r="G168" s="52"/>
    </row>
    <row r="169" spans="1:7" hidden="1" x14ac:dyDescent="0.15">
      <c r="A169" s="46">
        <v>67</v>
      </c>
      <c r="B169" s="52" t="e">
        <f>IF(#REF!="","",#REF!)</f>
        <v>#REF!</v>
      </c>
      <c r="C169" s="52"/>
      <c r="D169" s="52"/>
      <c r="E169" s="52"/>
      <c r="F169" s="52"/>
      <c r="G169" s="52"/>
    </row>
    <row r="170" spans="1:7" hidden="1" x14ac:dyDescent="0.15">
      <c r="A170" s="46">
        <v>68</v>
      </c>
      <c r="B170" s="52" t="e">
        <f>IF(#REF!="","",#REF!)</f>
        <v>#REF!</v>
      </c>
      <c r="C170" s="52"/>
      <c r="D170" s="52"/>
      <c r="E170" s="52"/>
      <c r="F170" s="52"/>
      <c r="G170" s="52"/>
    </row>
    <row r="171" spans="1:7" hidden="1" x14ac:dyDescent="0.15">
      <c r="A171" s="46">
        <v>69</v>
      </c>
      <c r="B171" s="52" t="e">
        <f>IF(#REF!="","",#REF!)</f>
        <v>#REF!</v>
      </c>
      <c r="C171" s="52"/>
      <c r="D171" s="52"/>
      <c r="E171" s="52"/>
      <c r="F171" s="52"/>
      <c r="G171" s="52"/>
    </row>
    <row r="172" spans="1:7" hidden="1" x14ac:dyDescent="0.15">
      <c r="A172" s="46">
        <v>70</v>
      </c>
      <c r="B172" s="52" t="e">
        <f>IF(#REF!="","",#REF!)</f>
        <v>#REF!</v>
      </c>
      <c r="C172" s="52"/>
      <c r="D172" s="52"/>
      <c r="E172" s="52"/>
      <c r="F172" s="52"/>
      <c r="G172" s="52"/>
    </row>
    <row r="173" spans="1:7" hidden="1" x14ac:dyDescent="0.15">
      <c r="A173" s="46">
        <v>71</v>
      </c>
      <c r="B173" s="52" t="e">
        <f>IF(#REF!="","",#REF!)</f>
        <v>#REF!</v>
      </c>
      <c r="C173" s="52"/>
      <c r="D173" s="52"/>
      <c r="E173" s="52"/>
      <c r="F173" s="52"/>
      <c r="G173" s="52"/>
    </row>
    <row r="174" spans="1:7" hidden="1" x14ac:dyDescent="0.15">
      <c r="A174" s="46">
        <v>72</v>
      </c>
      <c r="B174" s="52" t="e">
        <f>IF(#REF!="","",#REF!)</f>
        <v>#REF!</v>
      </c>
      <c r="C174" s="52"/>
      <c r="D174" s="52"/>
      <c r="E174" s="52"/>
      <c r="F174" s="52"/>
      <c r="G174" s="52"/>
    </row>
    <row r="175" spans="1:7" hidden="1" x14ac:dyDescent="0.15">
      <c r="A175" s="46">
        <v>73</v>
      </c>
      <c r="B175" s="52" t="e">
        <f>IF(#REF!="","",#REF!)</f>
        <v>#REF!</v>
      </c>
      <c r="C175" s="52"/>
      <c r="D175" s="52"/>
      <c r="E175" s="52"/>
      <c r="F175" s="52"/>
      <c r="G175" s="52"/>
    </row>
    <row r="176" spans="1:7" hidden="1" x14ac:dyDescent="0.15">
      <c r="A176" s="46">
        <v>74</v>
      </c>
      <c r="B176" s="52" t="e">
        <f>IF(#REF!="","",#REF!)</f>
        <v>#REF!</v>
      </c>
      <c r="C176" s="52"/>
      <c r="D176" s="52"/>
      <c r="E176" s="52"/>
      <c r="F176" s="52"/>
      <c r="G176" s="52"/>
    </row>
    <row r="177" spans="1:7" hidden="1" x14ac:dyDescent="0.15">
      <c r="A177" s="46">
        <v>75</v>
      </c>
      <c r="B177" s="52" t="e">
        <f>IF(#REF!="","",#REF!)</f>
        <v>#REF!</v>
      </c>
      <c r="C177" s="52"/>
      <c r="D177" s="52"/>
      <c r="E177" s="52"/>
      <c r="F177" s="52"/>
      <c r="G177" s="52"/>
    </row>
    <row r="178" spans="1:7" hidden="1" x14ac:dyDescent="0.15">
      <c r="A178" s="46">
        <v>76</v>
      </c>
      <c r="B178" s="52" t="e">
        <f>IF(#REF!="","",#REF!)</f>
        <v>#REF!</v>
      </c>
      <c r="C178" s="52"/>
      <c r="D178" s="52"/>
      <c r="E178" s="52"/>
      <c r="F178" s="52"/>
      <c r="G178" s="52"/>
    </row>
    <row r="179" spans="1:7" hidden="1" x14ac:dyDescent="0.15">
      <c r="A179" s="46">
        <v>77</v>
      </c>
      <c r="B179" s="52" t="e">
        <f>IF(#REF!="","",#REF!)</f>
        <v>#REF!</v>
      </c>
      <c r="C179" s="52"/>
      <c r="D179" s="52"/>
      <c r="E179" s="52"/>
      <c r="F179" s="52"/>
      <c r="G179" s="52"/>
    </row>
    <row r="180" spans="1:7" hidden="1" x14ac:dyDescent="0.15">
      <c r="A180" s="46">
        <v>78</v>
      </c>
      <c r="B180" s="52" t="e">
        <f>IF(#REF!="","",#REF!)</f>
        <v>#REF!</v>
      </c>
      <c r="C180" s="52"/>
      <c r="D180" s="52"/>
      <c r="E180" s="52"/>
      <c r="F180" s="52"/>
      <c r="G180" s="52"/>
    </row>
    <row r="181" spans="1:7" hidden="1" x14ac:dyDescent="0.15">
      <c r="A181" s="46">
        <v>79</v>
      </c>
      <c r="B181" s="52" t="e">
        <f>IF(#REF!="","",#REF!)</f>
        <v>#REF!</v>
      </c>
      <c r="C181" s="52"/>
      <c r="D181" s="52"/>
      <c r="E181" s="52"/>
      <c r="F181" s="52"/>
      <c r="G181" s="52"/>
    </row>
    <row r="182" spans="1:7" hidden="1" x14ac:dyDescent="0.15">
      <c r="A182" s="46">
        <v>80</v>
      </c>
      <c r="B182" s="52" t="e">
        <f>IF(#REF!="","",#REF!)</f>
        <v>#REF!</v>
      </c>
      <c r="C182" s="52"/>
      <c r="D182" s="52"/>
      <c r="E182" s="52"/>
      <c r="F182" s="52"/>
      <c r="G182" s="52"/>
    </row>
    <row r="183" spans="1:7" hidden="1" x14ac:dyDescent="0.15">
      <c r="A183" s="46">
        <v>81</v>
      </c>
      <c r="B183" s="52" t="e">
        <f>IF(#REF!="","",#REF!)</f>
        <v>#REF!</v>
      </c>
      <c r="C183" s="52"/>
      <c r="D183" s="52"/>
      <c r="E183" s="52"/>
      <c r="F183" s="52"/>
      <c r="G183" s="52"/>
    </row>
    <row r="184" spans="1:7" hidden="1" x14ac:dyDescent="0.15">
      <c r="A184" s="46">
        <v>82</v>
      </c>
      <c r="B184" s="52" t="e">
        <f>IF(#REF!="","",#REF!)</f>
        <v>#REF!</v>
      </c>
      <c r="C184" s="52"/>
      <c r="D184" s="52"/>
      <c r="E184" s="52"/>
      <c r="F184" s="52"/>
      <c r="G184" s="52"/>
    </row>
    <row r="185" spans="1:7" hidden="1" x14ac:dyDescent="0.15">
      <c r="A185" s="46">
        <v>83</v>
      </c>
      <c r="B185" s="52" t="e">
        <f>IF(#REF!="","",#REF!)</f>
        <v>#REF!</v>
      </c>
      <c r="C185" s="52"/>
      <c r="D185" s="52"/>
      <c r="E185" s="52"/>
      <c r="F185" s="52"/>
      <c r="G185" s="52"/>
    </row>
    <row r="186" spans="1:7" hidden="1" x14ac:dyDescent="0.15">
      <c r="A186" s="46">
        <v>84</v>
      </c>
      <c r="B186" s="52" t="e">
        <f>IF(#REF!="","",#REF!)</f>
        <v>#REF!</v>
      </c>
      <c r="C186" s="52"/>
      <c r="D186" s="52"/>
      <c r="E186" s="52"/>
      <c r="F186" s="52"/>
      <c r="G186" s="52"/>
    </row>
    <row r="187" spans="1:7" hidden="1" x14ac:dyDescent="0.15">
      <c r="A187" s="46">
        <v>85</v>
      </c>
      <c r="B187" s="52" t="e">
        <f>IF(#REF!="","",#REF!)</f>
        <v>#REF!</v>
      </c>
      <c r="C187" s="52"/>
      <c r="D187" s="52"/>
      <c r="E187" s="52"/>
      <c r="F187" s="52"/>
      <c r="G187" s="52"/>
    </row>
    <row r="188" spans="1:7" hidden="1" x14ac:dyDescent="0.15">
      <c r="A188" s="46">
        <v>86</v>
      </c>
      <c r="B188" s="52" t="e">
        <f>IF(#REF!="","",#REF!)</f>
        <v>#REF!</v>
      </c>
      <c r="C188" s="52"/>
      <c r="D188" s="52"/>
      <c r="E188" s="52"/>
      <c r="F188" s="52"/>
      <c r="G188" s="52"/>
    </row>
    <row r="189" spans="1:7" hidden="1" x14ac:dyDescent="0.15">
      <c r="A189" s="46">
        <v>87</v>
      </c>
      <c r="B189" s="52" t="e">
        <f>IF(#REF!="","",#REF!)</f>
        <v>#REF!</v>
      </c>
      <c r="C189" s="52"/>
      <c r="D189" s="52"/>
      <c r="E189" s="52"/>
      <c r="F189" s="52"/>
      <c r="G189" s="52"/>
    </row>
    <row r="190" spans="1:7" hidden="1" x14ac:dyDescent="0.15">
      <c r="A190" s="46">
        <v>88</v>
      </c>
      <c r="B190" s="52" t="e">
        <f>IF(#REF!="","",#REF!)</f>
        <v>#REF!</v>
      </c>
      <c r="C190" s="52"/>
      <c r="D190" s="52"/>
      <c r="E190" s="52"/>
      <c r="F190" s="52"/>
      <c r="G190" s="52"/>
    </row>
    <row r="191" spans="1:7" hidden="1" x14ac:dyDescent="0.15">
      <c r="A191" s="46">
        <v>89</v>
      </c>
      <c r="B191" s="52" t="e">
        <f>IF(#REF!="","",#REF!)</f>
        <v>#REF!</v>
      </c>
      <c r="C191" s="52"/>
      <c r="D191" s="52"/>
      <c r="E191" s="52"/>
      <c r="F191" s="52"/>
      <c r="G191" s="52"/>
    </row>
    <row r="192" spans="1:7" hidden="1" x14ac:dyDescent="0.15">
      <c r="A192" s="46">
        <v>90</v>
      </c>
      <c r="B192" s="52" t="e">
        <f>IF(#REF!="","",#REF!)</f>
        <v>#REF!</v>
      </c>
      <c r="C192" s="52"/>
      <c r="D192" s="52"/>
      <c r="E192" s="52"/>
      <c r="F192" s="52"/>
      <c r="G192" s="52"/>
    </row>
    <row r="193" spans="1:7" hidden="1" x14ac:dyDescent="0.15">
      <c r="A193" s="46">
        <v>91</v>
      </c>
      <c r="B193" s="52" t="e">
        <f>IF(#REF!="","",#REF!)</f>
        <v>#REF!</v>
      </c>
      <c r="C193" s="52"/>
      <c r="D193" s="52"/>
      <c r="E193" s="52"/>
      <c r="F193" s="52"/>
      <c r="G193" s="52"/>
    </row>
    <row r="194" spans="1:7" hidden="1" x14ac:dyDescent="0.15">
      <c r="A194" s="46">
        <v>92</v>
      </c>
      <c r="B194" s="52" t="e">
        <f>IF(#REF!="","",#REF!)</f>
        <v>#REF!</v>
      </c>
      <c r="C194" s="52"/>
      <c r="D194" s="52"/>
      <c r="E194" s="52"/>
      <c r="F194" s="52"/>
      <c r="G194" s="52"/>
    </row>
    <row r="195" spans="1:7" hidden="1" x14ac:dyDescent="0.15">
      <c r="A195" s="46">
        <v>93</v>
      </c>
      <c r="B195" s="52" t="e">
        <f>IF(#REF!="","",#REF!)</f>
        <v>#REF!</v>
      </c>
      <c r="C195" s="52"/>
      <c r="D195" s="52"/>
      <c r="E195" s="52"/>
      <c r="F195" s="52"/>
      <c r="G195" s="52"/>
    </row>
    <row r="196" spans="1:7" hidden="1" x14ac:dyDescent="0.15">
      <c r="A196" s="46">
        <v>94</v>
      </c>
      <c r="B196" s="52" t="e">
        <f>IF(#REF!="","",#REF!)</f>
        <v>#REF!</v>
      </c>
      <c r="C196" s="52"/>
      <c r="D196" s="52"/>
      <c r="E196" s="52"/>
      <c r="F196" s="52"/>
      <c r="G196" s="52"/>
    </row>
    <row r="197" spans="1:7" hidden="1" x14ac:dyDescent="0.15">
      <c r="A197" s="46">
        <v>95</v>
      </c>
      <c r="B197" s="52" t="e">
        <f>IF(#REF!="","",#REF!)</f>
        <v>#REF!</v>
      </c>
      <c r="C197" s="52"/>
      <c r="D197" s="52"/>
      <c r="E197" s="52"/>
      <c r="F197" s="52"/>
      <c r="G197" s="52"/>
    </row>
    <row r="198" spans="1:7" hidden="1" x14ac:dyDescent="0.15">
      <c r="A198" s="46">
        <v>96</v>
      </c>
      <c r="B198" s="52" t="e">
        <f>IF(#REF!="","",#REF!)</f>
        <v>#REF!</v>
      </c>
      <c r="C198" s="52"/>
      <c r="D198" s="52"/>
      <c r="E198" s="52"/>
      <c r="F198" s="52"/>
      <c r="G198" s="52"/>
    </row>
    <row r="199" spans="1:7" hidden="1" x14ac:dyDescent="0.15">
      <c r="A199" s="46">
        <v>97</v>
      </c>
      <c r="B199" s="52" t="e">
        <f>IF(#REF!="","",#REF!)</f>
        <v>#REF!</v>
      </c>
      <c r="C199" s="52"/>
      <c r="D199" s="52"/>
      <c r="E199" s="52"/>
      <c r="F199" s="52"/>
      <c r="G199" s="52"/>
    </row>
    <row r="200" spans="1:7" hidden="1" x14ac:dyDescent="0.15">
      <c r="A200" s="46">
        <v>98</v>
      </c>
      <c r="B200" s="52" t="e">
        <f>IF(#REF!="","",#REF!)</f>
        <v>#REF!</v>
      </c>
      <c r="C200" s="52"/>
      <c r="D200" s="52"/>
      <c r="E200" s="52"/>
      <c r="F200" s="52"/>
      <c r="G200" s="52"/>
    </row>
    <row r="201" spans="1:7" hidden="1" x14ac:dyDescent="0.15">
      <c r="A201" s="46">
        <v>99</v>
      </c>
      <c r="B201" s="52" t="e">
        <f>IF(#REF!="","",#REF!)</f>
        <v>#REF!</v>
      </c>
      <c r="C201" s="52"/>
      <c r="D201" s="52"/>
      <c r="E201" s="52"/>
      <c r="F201" s="52"/>
      <c r="G201" s="52"/>
    </row>
    <row r="202" spans="1:7" hidden="1" x14ac:dyDescent="0.15">
      <c r="A202" s="46">
        <v>100</v>
      </c>
      <c r="B202" s="52"/>
      <c r="C202" s="52"/>
      <c r="D202" s="52"/>
      <c r="E202" s="52"/>
      <c r="F202" s="52"/>
      <c r="G202" s="52"/>
    </row>
  </sheetData>
  <mergeCells count="6">
    <mergeCell ref="F8:G8"/>
    <mergeCell ref="F2:G2"/>
    <mergeCell ref="A3:G3"/>
    <mergeCell ref="A5:B5"/>
    <mergeCell ref="F6:G6"/>
    <mergeCell ref="F7:G7"/>
  </mergeCells>
  <phoneticPr fontId="2"/>
  <dataValidations count="6">
    <dataValidation type="list" allowBlank="1" showInputMessage="1" showErrorMessage="1" sqref="B11:B70" xr:uid="{00000000-0002-0000-0800-000000000000}">
      <formula1>$B$103:$B$201</formula1>
    </dataValidation>
    <dataValidation type="list" allowBlank="1" showInputMessage="1" showErrorMessage="1" sqref="G11:G70" xr:uid="{00000000-0002-0000-0800-000001000000}">
      <formula1>$G$103:$G$107</formula1>
    </dataValidation>
    <dataValidation type="list" allowBlank="1" showInputMessage="1" showErrorMessage="1" sqref="F11:F70" xr:uid="{00000000-0002-0000-0800-000002000000}">
      <formula1>$F$103:$F$109</formula1>
    </dataValidation>
    <dataValidation type="list" allowBlank="1" showInputMessage="1" showErrorMessage="1" sqref="E11:E70" xr:uid="{00000000-0002-0000-0800-000003000000}">
      <formula1>$E$103:$E$106</formula1>
    </dataValidation>
    <dataValidation type="list" allowBlank="1" showInputMessage="1" showErrorMessage="1" sqref="D11:D70" xr:uid="{00000000-0002-0000-0800-000004000000}">
      <formula1>$D$103:$D$104</formula1>
    </dataValidation>
    <dataValidation type="list" allowBlank="1" showInputMessage="1" showErrorMessage="1" sqref="C11:C70" xr:uid="{00000000-0002-0000-0800-000005000000}">
      <formula1>$C$103:$C$107</formula1>
    </dataValidation>
  </dataValidations>
  <printOptions horizontalCentered="1" verticalCentered="1"/>
  <pageMargins left="0.59055118110236227" right="0.19685039370078741" top="0.39370078740157483" bottom="0.39370078740157483" header="0.51181102362204722" footer="0.19685039370078741"/>
  <pageSetup paperSize="9" scale="95" orientation="portrait" r:id="rId1"/>
  <headerFooter alignWithMargins="0">
    <oddFooter>&amp;P ページ</oddFooter>
  </headerFooter>
  <rowBreaks count="1" manualBreakCount="1">
    <brk id="40"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I26"/>
  <sheetViews>
    <sheetView view="pageBreakPreview" zoomScaleNormal="100" zoomScaleSheetLayoutView="100" workbookViewId="0">
      <selection activeCell="G2" sqref="G2:I2"/>
    </sheetView>
  </sheetViews>
  <sheetFormatPr defaultRowHeight="13.5" x14ac:dyDescent="0.15"/>
  <cols>
    <col min="1" max="16384" width="9" style="42"/>
  </cols>
  <sheetData>
    <row r="1" spans="1:9" ht="36" customHeight="1" x14ac:dyDescent="0.15">
      <c r="A1" s="41"/>
      <c r="H1" s="164" t="s">
        <v>217</v>
      </c>
      <c r="I1" s="164"/>
    </row>
    <row r="2" spans="1:9" ht="21" customHeight="1" x14ac:dyDescent="0.15">
      <c r="G2" s="165" t="e">
        <f>IF(OR(ISBLANK(#REF!),ISBLANK(#REF!),ISBLANK(#REF!)),"平成　　年　　月　　日","平成"&amp;#REF!&amp;"年"&amp;#REF!&amp;"月"&amp;#REF!&amp;"日")</f>
        <v>#REF!</v>
      </c>
      <c r="H2" s="165"/>
      <c r="I2" s="165"/>
    </row>
    <row r="3" spans="1:9" x14ac:dyDescent="0.15">
      <c r="A3" s="41"/>
    </row>
    <row r="4" spans="1:9" ht="23.25" customHeight="1" x14ac:dyDescent="0.15">
      <c r="A4" s="41" t="s">
        <v>176</v>
      </c>
    </row>
    <row r="5" spans="1:9" x14ac:dyDescent="0.15">
      <c r="A5" s="41"/>
    </row>
    <row r="6" spans="1:9" x14ac:dyDescent="0.15">
      <c r="A6" s="41"/>
    </row>
    <row r="7" spans="1:9" ht="20.25" customHeight="1" x14ac:dyDescent="0.15">
      <c r="A7" s="41"/>
      <c r="D7" s="162" t="s">
        <v>64</v>
      </c>
      <c r="E7" s="162"/>
      <c r="F7" s="163" t="e">
        <f>IF(ISBLANK(参照用シート!$AA4),"",参照用シート!AA4&amp;参照用シート!AB4)</f>
        <v>#REF!</v>
      </c>
      <c r="G7" s="163"/>
      <c r="H7" s="163"/>
    </row>
    <row r="8" spans="1:9" x14ac:dyDescent="0.15">
      <c r="A8" s="41"/>
    </row>
    <row r="9" spans="1:9" ht="20.25" customHeight="1" x14ac:dyDescent="0.15">
      <c r="A9" s="41"/>
      <c r="D9" s="162" t="s">
        <v>11</v>
      </c>
      <c r="E9" s="162"/>
      <c r="F9" s="163" t="e">
        <f>IF(ISBLANK(参照用シート!$AD4),"",参照用シート!AD4)</f>
        <v>#REF!</v>
      </c>
      <c r="G9" s="163"/>
      <c r="H9" s="163"/>
    </row>
    <row r="10" spans="1:9" x14ac:dyDescent="0.15">
      <c r="A10" s="41"/>
    </row>
    <row r="11" spans="1:9" ht="20.25" customHeight="1" x14ac:dyDescent="0.15">
      <c r="A11" s="41"/>
      <c r="D11" s="162" t="s">
        <v>177</v>
      </c>
      <c r="E11" s="162"/>
      <c r="F11" s="163" t="e">
        <f>IF(ISBLANK(参照用シート!$AF4),"",参照用シート!$AE4&amp;"　"&amp;参照用シート!$AF4)</f>
        <v>#REF!</v>
      </c>
      <c r="G11" s="163"/>
      <c r="H11" s="163"/>
      <c r="I11" s="42" t="s">
        <v>138</v>
      </c>
    </row>
    <row r="12" spans="1:9" x14ac:dyDescent="0.15">
      <c r="A12" s="41"/>
    </row>
    <row r="13" spans="1:9" x14ac:dyDescent="0.15">
      <c r="A13" s="41"/>
    </row>
    <row r="14" spans="1:9" ht="23.25" customHeight="1" x14ac:dyDescent="0.15">
      <c r="A14" s="167" t="s">
        <v>178</v>
      </c>
      <c r="B14" s="167"/>
      <c r="C14" s="167"/>
      <c r="D14" s="167"/>
      <c r="E14" s="167"/>
      <c r="F14" s="167"/>
      <c r="G14" s="167"/>
      <c r="H14" s="167"/>
      <c r="I14" s="167"/>
    </row>
    <row r="15" spans="1:9" x14ac:dyDescent="0.15">
      <c r="A15" s="41"/>
    </row>
    <row r="16" spans="1:9" ht="24.75" customHeight="1" x14ac:dyDescent="0.15">
      <c r="A16" s="168" t="s">
        <v>179</v>
      </c>
      <c r="B16" s="168"/>
      <c r="C16" s="168"/>
      <c r="D16" s="168"/>
      <c r="E16" s="168"/>
      <c r="F16" s="168"/>
      <c r="G16" s="168"/>
      <c r="H16" s="168"/>
      <c r="I16" s="168"/>
    </row>
    <row r="17" spans="1:9" ht="24.75" customHeight="1" x14ac:dyDescent="0.15">
      <c r="A17" s="168"/>
      <c r="B17" s="168"/>
      <c r="C17" s="168"/>
      <c r="D17" s="168"/>
      <c r="E17" s="168"/>
      <c r="F17" s="168"/>
      <c r="G17" s="168"/>
      <c r="H17" s="168"/>
      <c r="I17" s="168"/>
    </row>
    <row r="18" spans="1:9" x14ac:dyDescent="0.15">
      <c r="A18" s="43"/>
      <c r="B18" s="43"/>
      <c r="C18" s="43"/>
      <c r="D18" s="43"/>
      <c r="E18" s="43"/>
      <c r="F18" s="43"/>
      <c r="G18" s="43"/>
      <c r="H18" s="43"/>
      <c r="I18" s="43"/>
    </row>
    <row r="19" spans="1:9" x14ac:dyDescent="0.15">
      <c r="A19" s="169" t="s">
        <v>180</v>
      </c>
      <c r="B19" s="169"/>
      <c r="C19" s="169"/>
      <c r="D19" s="169"/>
      <c r="E19" s="169"/>
      <c r="F19" s="169"/>
      <c r="G19" s="169"/>
      <c r="H19" s="169"/>
      <c r="I19" s="169"/>
    </row>
    <row r="20" spans="1:9" x14ac:dyDescent="0.15">
      <c r="A20" s="41"/>
    </row>
    <row r="21" spans="1:9" ht="51" customHeight="1" x14ac:dyDescent="0.15">
      <c r="B21" s="170" t="s">
        <v>181</v>
      </c>
      <c r="C21" s="170"/>
      <c r="D21" s="170"/>
      <c r="E21" s="171"/>
      <c r="F21" s="171"/>
      <c r="G21" s="171"/>
      <c r="H21" s="171"/>
    </row>
    <row r="22" spans="1:9" ht="51" customHeight="1" x14ac:dyDescent="0.15">
      <c r="B22" s="170" t="s">
        <v>182</v>
      </c>
      <c r="C22" s="170"/>
      <c r="D22" s="170"/>
      <c r="E22" s="171"/>
      <c r="F22" s="171"/>
      <c r="G22" s="171"/>
      <c r="H22" s="171"/>
    </row>
    <row r="23" spans="1:9" ht="51" customHeight="1" x14ac:dyDescent="0.15">
      <c r="B23" s="170" t="s">
        <v>183</v>
      </c>
      <c r="C23" s="170"/>
      <c r="D23" s="170"/>
      <c r="E23" s="172"/>
      <c r="F23" s="172"/>
      <c r="G23" s="172"/>
      <c r="H23" s="172"/>
    </row>
    <row r="24" spans="1:9" ht="28.5" customHeight="1" x14ac:dyDescent="0.15">
      <c r="A24" s="41"/>
    </row>
    <row r="25" spans="1:9" x14ac:dyDescent="0.15">
      <c r="A25" s="166" t="s">
        <v>184</v>
      </c>
      <c r="B25" s="166"/>
      <c r="C25" s="166"/>
      <c r="D25" s="166"/>
      <c r="E25" s="166"/>
      <c r="F25" s="166"/>
      <c r="G25" s="166"/>
      <c r="H25" s="166"/>
      <c r="I25" s="166"/>
    </row>
    <row r="26" spans="1:9" x14ac:dyDescent="0.15">
      <c r="A26" s="44"/>
    </row>
  </sheetData>
  <mergeCells count="18">
    <mergeCell ref="A25:I25"/>
    <mergeCell ref="A14:I14"/>
    <mergeCell ref="A16:I17"/>
    <mergeCell ref="A19:I19"/>
    <mergeCell ref="B22:D22"/>
    <mergeCell ref="E22:H22"/>
    <mergeCell ref="B23:D23"/>
    <mergeCell ref="E23:H23"/>
    <mergeCell ref="B21:D21"/>
    <mergeCell ref="E21:H21"/>
    <mergeCell ref="D11:E11"/>
    <mergeCell ref="F11:H11"/>
    <mergeCell ref="H1:I1"/>
    <mergeCell ref="G2:I2"/>
    <mergeCell ref="D7:E7"/>
    <mergeCell ref="F7:H7"/>
    <mergeCell ref="D9:E9"/>
    <mergeCell ref="F9:H9"/>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indexed="45"/>
    <pageSetUpPr fitToPage="1"/>
  </sheetPr>
  <dimension ref="A1:J21"/>
  <sheetViews>
    <sheetView tabSelected="1" view="pageBreakPreview" zoomScaleNormal="100" zoomScaleSheetLayoutView="100" workbookViewId="0">
      <selection activeCell="F14" sqref="F14:J18"/>
    </sheetView>
  </sheetViews>
  <sheetFormatPr defaultRowHeight="33" customHeight="1" x14ac:dyDescent="0.15"/>
  <cols>
    <col min="1" max="1" width="6.375" style="11" customWidth="1"/>
    <col min="2" max="2" width="16.125" style="3" customWidth="1"/>
    <col min="3" max="3" width="5.625" style="3" customWidth="1"/>
    <col min="4" max="4" width="25.625" style="3" customWidth="1"/>
    <col min="5" max="5" width="28.625" style="3" customWidth="1"/>
    <col min="6" max="6" width="9" style="3"/>
    <col min="7" max="7" width="62.5" style="3" customWidth="1"/>
    <col min="8" max="16384" width="9" style="3"/>
  </cols>
  <sheetData>
    <row r="1" spans="1:10" ht="14.25" x14ac:dyDescent="0.15">
      <c r="B1" s="4"/>
      <c r="E1" s="10" t="s">
        <v>94</v>
      </c>
    </row>
    <row r="2" spans="1:10" ht="42" customHeight="1" x14ac:dyDescent="0.25">
      <c r="A2" s="93" t="s">
        <v>388</v>
      </c>
      <c r="B2" s="93"/>
      <c r="C2" s="93"/>
      <c r="D2" s="93"/>
      <c r="E2" s="93"/>
      <c r="G2" s="97" t="s">
        <v>398</v>
      </c>
    </row>
    <row r="3" spans="1:10" ht="33" customHeight="1" x14ac:dyDescent="0.15">
      <c r="B3" s="4"/>
      <c r="G3" s="98"/>
    </row>
    <row r="4" spans="1:10" ht="30" customHeight="1" x14ac:dyDescent="0.15">
      <c r="B4" s="4"/>
      <c r="E4" s="5" t="s">
        <v>401</v>
      </c>
      <c r="G4" s="99"/>
    </row>
    <row r="5" spans="1:10" ht="30" customHeight="1" x14ac:dyDescent="0.15">
      <c r="A5" s="78" t="s">
        <v>387</v>
      </c>
      <c r="B5" s="77"/>
    </row>
    <row r="7" spans="1:10" ht="54" customHeight="1" x14ac:dyDescent="0.15">
      <c r="A7" s="95" t="s">
        <v>395</v>
      </c>
      <c r="B7" s="95"/>
      <c r="C7" s="95"/>
      <c r="D7" s="95"/>
      <c r="E7" s="95"/>
    </row>
    <row r="9" spans="1:10" ht="33" customHeight="1" x14ac:dyDescent="0.2">
      <c r="A9" s="96" t="s">
        <v>93</v>
      </c>
      <c r="B9" s="96"/>
      <c r="C9" s="96"/>
    </row>
    <row r="10" spans="1:10" ht="44.25" customHeight="1" x14ac:dyDescent="0.2">
      <c r="B10" s="6" t="s">
        <v>61</v>
      </c>
      <c r="D10" s="94"/>
      <c r="E10" s="94"/>
    </row>
    <row r="11" spans="1:10" ht="45" customHeight="1" thickBot="1" x14ac:dyDescent="0.25">
      <c r="A11" s="11" t="s">
        <v>63</v>
      </c>
      <c r="B11" s="6" t="s">
        <v>11</v>
      </c>
      <c r="D11" s="94"/>
      <c r="E11" s="94"/>
    </row>
    <row r="12" spans="1:10" ht="45" customHeight="1" x14ac:dyDescent="0.2">
      <c r="B12" s="7" t="s">
        <v>65</v>
      </c>
      <c r="D12" s="12"/>
      <c r="E12" s="13"/>
      <c r="F12" s="83" t="s">
        <v>396</v>
      </c>
      <c r="G12" s="84"/>
      <c r="H12" s="84"/>
      <c r="I12" s="84"/>
      <c r="J12" s="85"/>
    </row>
    <row r="13" spans="1:10" ht="60" customHeight="1" thickBot="1" x14ac:dyDescent="0.25">
      <c r="B13" s="7"/>
      <c r="D13" s="8"/>
      <c r="E13" s="9"/>
      <c r="F13" s="86"/>
      <c r="G13" s="87"/>
      <c r="H13" s="87"/>
      <c r="I13" s="87"/>
      <c r="J13" s="88"/>
    </row>
    <row r="14" spans="1:10" ht="33" customHeight="1" x14ac:dyDescent="0.2">
      <c r="A14" s="92" t="s">
        <v>397</v>
      </c>
      <c r="B14" s="92"/>
      <c r="C14" s="92"/>
      <c r="D14" s="8"/>
      <c r="E14" s="9"/>
      <c r="F14" s="89"/>
      <c r="G14" s="90"/>
      <c r="H14" s="90"/>
      <c r="I14" s="90"/>
      <c r="J14" s="90"/>
    </row>
    <row r="15" spans="1:10" ht="45" customHeight="1" x14ac:dyDescent="0.2">
      <c r="B15" s="7" t="s">
        <v>399</v>
      </c>
      <c r="D15" s="81"/>
      <c r="E15" s="81"/>
      <c r="F15" s="91"/>
      <c r="G15" s="173"/>
      <c r="H15" s="173"/>
      <c r="I15" s="173"/>
      <c r="J15" s="173"/>
    </row>
    <row r="16" spans="1:10" ht="45" customHeight="1" x14ac:dyDescent="0.2">
      <c r="B16" s="7" t="s">
        <v>6</v>
      </c>
      <c r="D16" s="81"/>
      <c r="E16" s="81"/>
      <c r="F16" s="91"/>
      <c r="G16" s="173"/>
      <c r="H16" s="173"/>
      <c r="I16" s="173"/>
      <c r="J16" s="173"/>
    </row>
    <row r="17" spans="1:10" ht="33" customHeight="1" x14ac:dyDescent="0.2">
      <c r="B17" s="7" t="s">
        <v>72</v>
      </c>
      <c r="D17" s="81"/>
      <c r="E17" s="81"/>
      <c r="F17" s="91"/>
      <c r="G17" s="173"/>
      <c r="H17" s="173"/>
      <c r="I17" s="173"/>
      <c r="J17" s="173"/>
    </row>
    <row r="18" spans="1:10" ht="45" customHeight="1" x14ac:dyDescent="0.2">
      <c r="B18" s="7" t="s">
        <v>400</v>
      </c>
      <c r="D18" s="81"/>
      <c r="E18" s="81"/>
      <c r="F18" s="91"/>
      <c r="G18" s="173"/>
      <c r="H18" s="173"/>
      <c r="I18" s="173"/>
      <c r="J18" s="173"/>
    </row>
    <row r="19" spans="1:10" ht="51" customHeight="1" x14ac:dyDescent="0.15">
      <c r="A19" s="82" t="s">
        <v>394</v>
      </c>
      <c r="B19" s="82"/>
      <c r="C19" s="82"/>
      <c r="D19" s="82"/>
      <c r="E19" s="82"/>
      <c r="F19" s="174"/>
      <c r="G19" s="174"/>
      <c r="J19" s="174"/>
    </row>
    <row r="20" spans="1:10" ht="39" customHeight="1" x14ac:dyDescent="0.15"/>
    <row r="21" spans="1:10" ht="33" customHeight="1" x14ac:dyDescent="0.15">
      <c r="D21" s="80" t="s">
        <v>389</v>
      </c>
      <c r="E21" s="80"/>
    </row>
  </sheetData>
  <mergeCells count="15">
    <mergeCell ref="D15:E15"/>
    <mergeCell ref="F12:J13"/>
    <mergeCell ref="F14:J18"/>
    <mergeCell ref="A14:C14"/>
    <mergeCell ref="A2:E2"/>
    <mergeCell ref="D11:E11"/>
    <mergeCell ref="D10:E10"/>
    <mergeCell ref="A7:E7"/>
    <mergeCell ref="A9:C9"/>
    <mergeCell ref="G2:G4"/>
    <mergeCell ref="D21:E21"/>
    <mergeCell ref="D18:E18"/>
    <mergeCell ref="D16:E16"/>
    <mergeCell ref="D17:E17"/>
    <mergeCell ref="A19:E19"/>
  </mergeCells>
  <phoneticPr fontId="2"/>
  <pageMargins left="0.98425196850393704" right="0.78740157480314965" top="0.59055118110236227" bottom="0.39370078740157483" header="0.39370078740157483" footer="0.1968503937007874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18</vt:i4>
      </vt:variant>
    </vt:vector>
  </HeadingPairs>
  <TitlesOfParts>
    <vt:vector size="25" baseType="lpstr">
      <vt:lpstr>参照用シート</vt:lpstr>
      <vt:lpstr>リスト</vt:lpstr>
      <vt:lpstr>工事様式④-1主観点算定確認届</vt:lpstr>
      <vt:lpstr>工事様式④-2清掃美化活動への参加状況報告書</vt:lpstr>
      <vt:lpstr>工事様式④-3一級相当技術者一覧表（主観点算定用）</vt:lpstr>
      <vt:lpstr>様式①八代市電子入札システム利用届</vt:lpstr>
      <vt:lpstr>共通様式③市町村税等滞納有無調査承諾書</vt:lpstr>
      <vt:lpstr>共通様式③市町村税等滞納有無調査承諾書!Print_Area</vt:lpstr>
      <vt:lpstr>'工事様式④-1主観点算定確認届'!Print_Area</vt:lpstr>
      <vt:lpstr>'工事様式④-2清掃美化活動への参加状況報告書'!Print_Area</vt:lpstr>
      <vt:lpstr>'工事様式④-3一級相当技術者一覧表（主観点算定用）'!Print_Area</vt:lpstr>
      <vt:lpstr>参照用シート!Print_Area</vt:lpstr>
      <vt:lpstr>'工事様式④-3一級相当技術者一覧表（主観点算定用）'!Print_Titles</vt:lpstr>
      <vt:lpstr>とび内訳</vt:lpstr>
      <vt:lpstr>許可区分</vt:lpstr>
      <vt:lpstr>業種</vt:lpstr>
      <vt:lpstr>月</vt:lpstr>
      <vt:lpstr>元号</vt:lpstr>
      <vt:lpstr>校区</vt:lpstr>
      <vt:lpstr>市内市外</vt:lpstr>
      <vt:lpstr>申請年</vt:lpstr>
      <vt:lpstr>都道府県</vt:lpstr>
      <vt:lpstr>日</vt:lpstr>
      <vt:lpstr>年</vt:lpstr>
      <vt:lpstr>本社支店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岩崎　和平</dc:creator>
  <cp:lastModifiedBy>総務 14</cp:lastModifiedBy>
  <cp:lastPrinted>2018-12-21T04:44:22Z</cp:lastPrinted>
  <dcterms:created xsi:type="dcterms:W3CDTF">2002-10-30T07:26:18Z</dcterms:created>
  <dcterms:modified xsi:type="dcterms:W3CDTF">2026-07-09T05:02:56Z</dcterms:modified>
</cp:coreProperties>
</file>